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voiesnavigablesdefrance-my.sharepoint.com/personal/adrien_quivoron_vnf_fr/Documents/Bureau/"/>
    </mc:Choice>
  </mc:AlternateContent>
  <xr:revisionPtr revIDLastSave="0" documentId="8_{9EF7F8AE-F357-433D-B696-F06535D40CD2}" xr6:coauthVersionLast="47" xr6:coauthVersionMax="47" xr10:uidLastSave="{00000000-0000-0000-0000-000000000000}"/>
  <bookViews>
    <workbookView xWindow="-120" yWindow="-120" windowWidth="20730" windowHeight="11310" xr2:uid="{819AAAD6-44D9-492C-910F-8B1ADC3A459F}"/>
  </bookViews>
  <sheets>
    <sheet name="A compléter"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5" i="1" l="1"/>
  <c r="C27" i="1" s="1"/>
  <c r="C43" i="1"/>
  <c r="C44" i="1"/>
  <c r="C45" i="1"/>
  <c r="B51" i="1"/>
  <c r="E34" i="1"/>
  <c r="F34" i="1" s="1"/>
  <c r="B35" i="1"/>
  <c r="C35" i="1" s="1"/>
  <c r="B36" i="1"/>
  <c r="C36" i="1" s="1"/>
  <c r="B37" i="1"/>
  <c r="C37" i="1" s="1"/>
  <c r="B38" i="1"/>
  <c r="C38" i="1" s="1"/>
  <c r="B39" i="1"/>
  <c r="C39" i="1" s="1"/>
  <c r="D56" i="1"/>
  <c r="O56" i="1"/>
  <c r="P56" i="1"/>
  <c r="B57" i="1"/>
  <c r="C57" i="1" s="1"/>
  <c r="B58" i="1"/>
  <c r="C58" i="1" s="1"/>
  <c r="B59" i="1"/>
  <c r="C59" i="1" s="1"/>
  <c r="D60" i="1"/>
  <c r="D61" i="1" s="1"/>
  <c r="E60" i="1"/>
  <c r="E61" i="1" s="1"/>
  <c r="F60" i="1"/>
  <c r="F61" i="1" s="1"/>
  <c r="G60" i="1"/>
  <c r="G61" i="1" s="1"/>
  <c r="H60" i="1"/>
  <c r="H61" i="1" s="1"/>
  <c r="I60" i="1"/>
  <c r="I61" i="1" s="1"/>
  <c r="J60" i="1"/>
  <c r="J61" i="1" s="1"/>
  <c r="K60" i="1"/>
  <c r="K61" i="1" s="1"/>
  <c r="L60" i="1"/>
  <c r="L61" i="1" s="1"/>
  <c r="M60" i="1"/>
  <c r="M61" i="1" s="1"/>
  <c r="N60" i="1"/>
  <c r="N61" i="1" s="1"/>
  <c r="O60" i="1"/>
  <c r="O61" i="1" s="1"/>
  <c r="P60" i="1"/>
  <c r="P61" i="1" s="1"/>
  <c r="D65" i="1"/>
  <c r="O65" i="1"/>
  <c r="P65" i="1"/>
  <c r="B66" i="1"/>
  <c r="C66" i="1" s="1"/>
  <c r="B67" i="1"/>
  <c r="C67" i="1" s="1"/>
  <c r="B68" i="1"/>
  <c r="C68" i="1" s="1"/>
  <c r="D69" i="1"/>
  <c r="D70" i="1" s="1"/>
  <c r="E69" i="1"/>
  <c r="E70" i="1" s="1"/>
  <c r="F69" i="1"/>
  <c r="F70" i="1" s="1"/>
  <c r="G69" i="1"/>
  <c r="G70" i="1" s="1"/>
  <c r="H69" i="1"/>
  <c r="H70" i="1" s="1"/>
  <c r="I69" i="1"/>
  <c r="I70" i="1" s="1"/>
  <c r="J69" i="1"/>
  <c r="J70" i="1" s="1"/>
  <c r="K69" i="1"/>
  <c r="K70" i="1" s="1"/>
  <c r="L69" i="1"/>
  <c r="L70" i="1" s="1"/>
  <c r="M69" i="1"/>
  <c r="M70" i="1" s="1"/>
  <c r="N69" i="1"/>
  <c r="N70" i="1" s="1"/>
  <c r="O69" i="1"/>
  <c r="O70" i="1" s="1"/>
  <c r="P69" i="1"/>
  <c r="P70" i="1" s="1"/>
  <c r="D73" i="1"/>
  <c r="O73" i="1"/>
  <c r="P73" i="1"/>
  <c r="D74" i="1"/>
  <c r="B75" i="1"/>
  <c r="C75" i="1" s="1"/>
  <c r="D76" i="1"/>
  <c r="E76" i="1"/>
  <c r="F76" i="1"/>
  <c r="G76" i="1"/>
  <c r="H76" i="1"/>
  <c r="I76" i="1"/>
  <c r="J76" i="1"/>
  <c r="K76" i="1"/>
  <c r="L76" i="1"/>
  <c r="M76" i="1"/>
  <c r="N76" i="1"/>
  <c r="O76" i="1"/>
  <c r="P76" i="1"/>
  <c r="B77" i="1"/>
  <c r="C77" i="1"/>
  <c r="B78" i="1"/>
  <c r="C78" i="1"/>
  <c r="B79" i="1"/>
  <c r="C79" i="1"/>
  <c r="B80" i="1"/>
  <c r="C80" i="1"/>
  <c r="B81" i="1"/>
  <c r="C81" i="1"/>
  <c r="D83" i="1"/>
  <c r="E83" i="1"/>
  <c r="F83" i="1"/>
  <c r="G83" i="1"/>
  <c r="H83" i="1"/>
  <c r="I83" i="1"/>
  <c r="J83" i="1"/>
  <c r="K83" i="1"/>
  <c r="L83" i="1"/>
  <c r="M83" i="1"/>
  <c r="N83" i="1"/>
  <c r="O83" i="1"/>
  <c r="P83" i="1"/>
  <c r="B84" i="1"/>
  <c r="C84" i="1"/>
  <c r="B85" i="1"/>
  <c r="C85" i="1"/>
  <c r="B86" i="1"/>
  <c r="C86" i="1"/>
  <c r="B47" i="1" l="1"/>
  <c r="C30" i="1"/>
  <c r="C28" i="1"/>
  <c r="C31" i="1"/>
  <c r="C29" i="1"/>
  <c r="B83" i="1"/>
  <c r="C83" i="1" s="1"/>
  <c r="B76" i="1"/>
  <c r="C76" i="1" s="1"/>
  <c r="G34" i="1"/>
  <c r="F73" i="1"/>
  <c r="F56" i="1"/>
  <c r="F65" i="1"/>
  <c r="E56" i="1"/>
  <c r="D82" i="1"/>
  <c r="C60" i="1"/>
  <c r="B69" i="1"/>
  <c r="C69" i="1" s="1"/>
  <c r="B60" i="1"/>
  <c r="E65" i="1"/>
  <c r="E73" i="1"/>
  <c r="B105" i="1"/>
  <c r="B101" i="1"/>
  <c r="C99" i="1"/>
  <c r="C107" i="1"/>
  <c r="B133" i="1"/>
  <c r="O122" i="1"/>
  <c r="B123" i="1"/>
  <c r="B121" i="1"/>
  <c r="B125" i="1"/>
  <c r="B124" i="1"/>
  <c r="N122" i="1"/>
  <c r="M122" i="1"/>
  <c r="L122" i="1"/>
  <c r="K122" i="1"/>
  <c r="J122" i="1"/>
  <c r="I122" i="1"/>
  <c r="H122" i="1"/>
  <c r="G122" i="1"/>
  <c r="F122" i="1"/>
  <c r="E122" i="1"/>
  <c r="D122" i="1"/>
  <c r="C122" i="1"/>
  <c r="B139" i="1"/>
  <c r="O138" i="1"/>
  <c r="N138" i="1"/>
  <c r="M138" i="1"/>
  <c r="L138" i="1"/>
  <c r="K138" i="1"/>
  <c r="J138" i="1"/>
  <c r="I138" i="1"/>
  <c r="H138" i="1"/>
  <c r="G138" i="1"/>
  <c r="F138" i="1"/>
  <c r="E138" i="1"/>
  <c r="D138" i="1"/>
  <c r="C138" i="1"/>
  <c r="B137" i="1"/>
  <c r="B136" i="1"/>
  <c r="B130" i="1"/>
  <c r="B129" i="1"/>
  <c r="B128" i="1"/>
  <c r="D87" i="1" l="1"/>
  <c r="H34" i="1"/>
  <c r="G56" i="1"/>
  <c r="G73" i="1"/>
  <c r="G65" i="1"/>
  <c r="B122" i="1"/>
  <c r="B138" i="1"/>
  <c r="I34" i="1" l="1"/>
  <c r="H56" i="1"/>
  <c r="H65" i="1"/>
  <c r="H73" i="1"/>
  <c r="E74" i="1"/>
  <c r="B115" i="1"/>
  <c r="F107" i="1"/>
  <c r="D107" i="1"/>
  <c r="E107" i="1"/>
  <c r="G107" i="1"/>
  <c r="H107" i="1"/>
  <c r="I107" i="1"/>
  <c r="J107" i="1"/>
  <c r="K107" i="1"/>
  <c r="L107" i="1"/>
  <c r="M107" i="1"/>
  <c r="N107" i="1"/>
  <c r="O107" i="1"/>
  <c r="B103" i="1"/>
  <c r="B96" i="1"/>
  <c r="O95" i="1"/>
  <c r="C95" i="1"/>
  <c r="B91" i="1"/>
  <c r="B21" i="1"/>
  <c r="B108" i="1"/>
  <c r="B109" i="1"/>
  <c r="B110" i="1"/>
  <c r="B111" i="1"/>
  <c r="B112" i="1"/>
  <c r="B113" i="1"/>
  <c r="B114" i="1"/>
  <c r="B116" i="1"/>
  <c r="B117" i="1"/>
  <c r="B118" i="1"/>
  <c r="B119" i="1"/>
  <c r="B120" i="1"/>
  <c r="B106" i="1"/>
  <c r="B8" i="1"/>
  <c r="B9" i="1"/>
  <c r="B10" i="1"/>
  <c r="B11" i="1"/>
  <c r="B12" i="1"/>
  <c r="B13" i="1"/>
  <c r="B14" i="1"/>
  <c r="B15" i="1"/>
  <c r="B16" i="1"/>
  <c r="B17" i="1"/>
  <c r="B18" i="1"/>
  <c r="B19" i="1"/>
  <c r="B20" i="1"/>
  <c r="AA197" i="1"/>
  <c r="Z197" i="1"/>
  <c r="Y197" i="1"/>
  <c r="X197" i="1"/>
  <c r="W197" i="1"/>
  <c r="V197" i="1"/>
  <c r="U197" i="1"/>
  <c r="T197" i="1"/>
  <c r="S197" i="1"/>
  <c r="R197" i="1"/>
  <c r="Q197" i="1"/>
  <c r="P197" i="1"/>
  <c r="B104" i="1"/>
  <c r="B102" i="1"/>
  <c r="B100" i="1"/>
  <c r="O99" i="1"/>
  <c r="N99" i="1"/>
  <c r="M99" i="1"/>
  <c r="L99" i="1"/>
  <c r="K99" i="1"/>
  <c r="J99" i="1"/>
  <c r="I99" i="1"/>
  <c r="H99" i="1"/>
  <c r="G99" i="1"/>
  <c r="F99" i="1"/>
  <c r="E99" i="1"/>
  <c r="D99" i="1"/>
  <c r="N95" i="1"/>
  <c r="M95" i="1"/>
  <c r="L95" i="1"/>
  <c r="K95" i="1"/>
  <c r="J95" i="1"/>
  <c r="I95" i="1"/>
  <c r="H95" i="1"/>
  <c r="G95" i="1"/>
  <c r="F95" i="1"/>
  <c r="E95" i="1"/>
  <c r="D95" i="1"/>
  <c r="B94" i="1"/>
  <c r="B93" i="1"/>
  <c r="B92" i="1"/>
  <c r="D90" i="1"/>
  <c r="E90" i="1" s="1"/>
  <c r="F90" i="1" s="1"/>
  <c r="G90" i="1" s="1"/>
  <c r="H90" i="1" s="1"/>
  <c r="I90" i="1" s="1"/>
  <c r="J90" i="1" s="1"/>
  <c r="K90" i="1" s="1"/>
  <c r="L90" i="1" s="1"/>
  <c r="M90" i="1" s="1"/>
  <c r="D7" i="1"/>
  <c r="E7" i="1" s="1"/>
  <c r="F7" i="1" s="1"/>
  <c r="G7" i="1" s="1"/>
  <c r="H7" i="1" s="1"/>
  <c r="I7" i="1" s="1"/>
  <c r="J7" i="1" s="1"/>
  <c r="K7" i="1" s="1"/>
  <c r="L7" i="1" s="1"/>
  <c r="M7" i="1" s="1"/>
  <c r="I56" i="1" l="1"/>
  <c r="I65" i="1"/>
  <c r="J34" i="1"/>
  <c r="I73" i="1"/>
  <c r="E82" i="1"/>
  <c r="B99" i="1"/>
  <c r="H97" i="1"/>
  <c r="H127" i="1"/>
  <c r="I62" i="1" s="1"/>
  <c r="K97" i="1"/>
  <c r="K127" i="1"/>
  <c r="L62" i="1" s="1"/>
  <c r="O97" i="1"/>
  <c r="O127" i="1"/>
  <c r="P62" i="1" s="1"/>
  <c r="M97" i="1"/>
  <c r="M127" i="1"/>
  <c r="N62" i="1" s="1"/>
  <c r="I97" i="1"/>
  <c r="I127" i="1"/>
  <c r="J62" i="1" s="1"/>
  <c r="L97" i="1"/>
  <c r="L127" i="1"/>
  <c r="M62" i="1" s="1"/>
  <c r="N97" i="1"/>
  <c r="N127" i="1"/>
  <c r="O62" i="1" s="1"/>
  <c r="D97" i="1"/>
  <c r="D127" i="1"/>
  <c r="E62" i="1" s="1"/>
  <c r="J97" i="1"/>
  <c r="J127" i="1"/>
  <c r="K62" i="1" s="1"/>
  <c r="E97" i="1"/>
  <c r="E127" i="1"/>
  <c r="F62" i="1" s="1"/>
  <c r="F97" i="1"/>
  <c r="F127" i="1"/>
  <c r="G62" i="1" s="1"/>
  <c r="G97" i="1"/>
  <c r="G127" i="1"/>
  <c r="H62" i="1" s="1"/>
  <c r="C97" i="1"/>
  <c r="C127" i="1"/>
  <c r="D62" i="1" s="1"/>
  <c r="B107" i="1"/>
  <c r="B95" i="1"/>
  <c r="E197" i="1"/>
  <c r="O197" i="1"/>
  <c r="F197" i="1"/>
  <c r="G197" i="1"/>
  <c r="H197" i="1"/>
  <c r="I197" i="1"/>
  <c r="N197" i="1"/>
  <c r="J197" i="1"/>
  <c r="K197" i="1"/>
  <c r="L197" i="1"/>
  <c r="M197" i="1"/>
  <c r="D197" i="1"/>
  <c r="J73" i="1" l="1"/>
  <c r="J65" i="1"/>
  <c r="J56" i="1"/>
  <c r="K34" i="1"/>
  <c r="E87" i="1"/>
  <c r="I131" i="1"/>
  <c r="I135" i="1" s="1"/>
  <c r="I140" i="1" s="1"/>
  <c r="O131" i="1"/>
  <c r="O135" i="1" s="1"/>
  <c r="O140" i="1" s="1"/>
  <c r="M131" i="1"/>
  <c r="M135" i="1" s="1"/>
  <c r="M140" i="1" s="1"/>
  <c r="K131" i="1"/>
  <c r="K135" i="1" s="1"/>
  <c r="K140" i="1" s="1"/>
  <c r="D131" i="1"/>
  <c r="D135" i="1" s="1"/>
  <c r="D140" i="1" s="1"/>
  <c r="N131" i="1"/>
  <c r="N135" i="1" s="1"/>
  <c r="N140" i="1" s="1"/>
  <c r="H131" i="1"/>
  <c r="H135" i="1" s="1"/>
  <c r="H140" i="1" s="1"/>
  <c r="E131" i="1"/>
  <c r="E135" i="1" s="1"/>
  <c r="E140" i="1" s="1"/>
  <c r="F131" i="1"/>
  <c r="F135" i="1" s="1"/>
  <c r="F140" i="1" s="1"/>
  <c r="J131" i="1"/>
  <c r="J135" i="1" s="1"/>
  <c r="J140" i="1" s="1"/>
  <c r="C131" i="1"/>
  <c r="C135" i="1" s="1"/>
  <c r="C140" i="1" s="1"/>
  <c r="L131" i="1"/>
  <c r="L135" i="1" s="1"/>
  <c r="L140" i="1" s="1"/>
  <c r="B97" i="1"/>
  <c r="B127" i="1"/>
  <c r="G131" i="1"/>
  <c r="G135" i="1" s="1"/>
  <c r="G140" i="1" s="1"/>
  <c r="F74" i="1" l="1"/>
  <c r="L34" i="1"/>
  <c r="K73" i="1"/>
  <c r="K56" i="1"/>
  <c r="K65" i="1"/>
  <c r="B131" i="1"/>
  <c r="B140" i="1"/>
  <c r="B135" i="1"/>
  <c r="M34" i="1" l="1"/>
  <c r="L73" i="1"/>
  <c r="L56" i="1"/>
  <c r="L65" i="1"/>
  <c r="F82" i="1"/>
  <c r="C197" i="1"/>
  <c r="F87" i="1" l="1"/>
  <c r="N34" i="1"/>
  <c r="M73" i="1"/>
  <c r="M65" i="1"/>
  <c r="M56" i="1"/>
  <c r="N56" i="1" l="1"/>
  <c r="N65" i="1"/>
  <c r="N73" i="1"/>
  <c r="G74" i="1"/>
  <c r="G82" i="1" l="1"/>
  <c r="G87" i="1" l="1"/>
  <c r="H74" i="1" l="1"/>
  <c r="H82" i="1" s="1"/>
  <c r="H87" i="1" l="1"/>
  <c r="I74" i="1" l="1"/>
  <c r="I82" i="1" s="1"/>
  <c r="I87" i="1" s="1"/>
  <c r="J74" i="1" s="1"/>
  <c r="J82" i="1" s="1"/>
  <c r="J87" i="1" s="1"/>
  <c r="K74" i="1" s="1"/>
  <c r="K82" i="1" s="1"/>
  <c r="K87" i="1" s="1"/>
  <c r="L74" i="1" s="1"/>
  <c r="L82" i="1" s="1"/>
  <c r="L87" i="1" s="1"/>
  <c r="M74" i="1" s="1"/>
  <c r="M82" i="1" s="1"/>
  <c r="M87" i="1" s="1"/>
  <c r="N74" i="1" s="1"/>
  <c r="N82" i="1" s="1"/>
  <c r="N87" i="1" s="1"/>
  <c r="O74" i="1" s="1"/>
  <c r="O82" i="1" s="1"/>
  <c r="O87" i="1" s="1"/>
  <c r="P74" i="1" s="1"/>
  <c r="P82" i="1" l="1"/>
  <c r="B74" i="1"/>
  <c r="C74" i="1" s="1"/>
  <c r="P87" i="1" l="1"/>
  <c r="B87" i="1" s="1"/>
  <c r="C87" i="1" s="1"/>
  <c r="B82" i="1"/>
  <c r="C82" i="1" s="1"/>
</calcChain>
</file>

<file path=xl/sharedStrings.xml><?xml version="1.0" encoding="utf-8"?>
<sst xmlns="http://schemas.openxmlformats.org/spreadsheetml/2006/main" count="138" uniqueCount="103">
  <si>
    <t>…</t>
  </si>
  <si>
    <t>A remplir par le candidat le cas échéant</t>
  </si>
  <si>
    <t>Tonnage annuel</t>
  </si>
  <si>
    <t>Volume annuel de marchandises à transporter par voie d’eau - en t.km</t>
  </si>
  <si>
    <t>Camions/camionnettes retirées de l’espace urbain via le schéma logistique</t>
  </si>
  <si>
    <t>Distances en km par mode fluvial - approvisionnement</t>
  </si>
  <si>
    <t>Distances en km par mode fluvial - expédition</t>
  </si>
  <si>
    <t>Capacité des bateaux - en Tonnage</t>
  </si>
  <si>
    <t>[à définir le cas échéant]</t>
  </si>
  <si>
    <t>Recette 1 [à définir le cas échéant]</t>
  </si>
  <si>
    <t>Recette 2 [à définir le cas échéant]</t>
  </si>
  <si>
    <t>Recette 3 [à définir le cas échéant]</t>
  </si>
  <si>
    <t>Subvention d'exploitation</t>
  </si>
  <si>
    <t>Achats d'approvisionnement et variation de stocks</t>
  </si>
  <si>
    <t>dont Achats de matériel, équipements et travaux</t>
  </si>
  <si>
    <t>dont Fournitures d'entretien et de petit équipement</t>
  </si>
  <si>
    <t>dont Autres achats</t>
  </si>
  <si>
    <t>Coût d'achat logistique 1 [à définir le cas échéant]</t>
  </si>
  <si>
    <t>Coût d'achat logistique 2 [à définir le cas échéant]</t>
  </si>
  <si>
    <t>Coût d'achat logistique XX [à définir le cas échéant]</t>
  </si>
  <si>
    <t>Autres achats et charges externes</t>
  </si>
  <si>
    <t>dont Sous-traitance générale</t>
  </si>
  <si>
    <t>dont maintenancen, entretien et réparations</t>
  </si>
  <si>
    <t>dont Charge de GER</t>
  </si>
  <si>
    <t>dont péages (et service spéciaux d'éclusage le cas échéant)</t>
  </si>
  <si>
    <t>Dont redevance VNF - Part fixe</t>
  </si>
  <si>
    <t>Dont redevance VNF - Part Variable</t>
  </si>
  <si>
    <t>Dont redevance Ville de Toulouse - Part fixe</t>
  </si>
  <si>
    <t>Dont redevance Ville de Toulouse - Part Variable</t>
  </si>
  <si>
    <t>dont Divers</t>
  </si>
  <si>
    <t>Coût logistique 1 [à définir le cas échéant]</t>
  </si>
  <si>
    <t>Coût logistique 2 [à définir le cas échéant]</t>
  </si>
  <si>
    <t>Coût logistique XX [à définir le cas échéant]</t>
  </si>
  <si>
    <t>Impôts, taxes et versements assimilés</t>
  </si>
  <si>
    <t>Charges de personnel</t>
  </si>
  <si>
    <t>Nombre ETP</t>
  </si>
  <si>
    <t>Rémunération brute</t>
  </si>
  <si>
    <t>Charge sociale</t>
  </si>
  <si>
    <t>E.B.E</t>
  </si>
  <si>
    <t>Dotations aux amortissements aux immobilisations</t>
  </si>
  <si>
    <t>Dotations sur provisions d'exploitation - GER</t>
  </si>
  <si>
    <t>Reprises de provisions d'exploitation</t>
  </si>
  <si>
    <t>Produits de cessions d'immobilisations</t>
  </si>
  <si>
    <t>Quote part de subvention d'investissement virée au résultat</t>
  </si>
  <si>
    <t>Impôts sur les sociétés</t>
  </si>
  <si>
    <t>calcul automatique</t>
  </si>
  <si>
    <t>à saisir par le candidat</t>
  </si>
  <si>
    <t>Investissement</t>
  </si>
  <si>
    <t>EUR HT</t>
  </si>
  <si>
    <t>Montant total brut de l'investissement</t>
  </si>
  <si>
    <t>Postes de l'investissement (à détailler)</t>
  </si>
  <si>
    <t>%</t>
  </si>
  <si>
    <t>xxx</t>
  </si>
  <si>
    <t>Amortissement des investissements</t>
  </si>
  <si>
    <t>En cumulé sur la durée du contrat</t>
  </si>
  <si>
    <t>En moyenne</t>
  </si>
  <si>
    <t>Investissement initial durée de vie X ans</t>
  </si>
  <si>
    <t>Tableau d'amortissement de l'emprunt bancaire</t>
  </si>
  <si>
    <t>Montant du capital emprunté restant en début de période *sur bilan 31.12.20</t>
  </si>
  <si>
    <t>Intérêts payés+assurance</t>
  </si>
  <si>
    <t>Capital remboursé</t>
  </si>
  <si>
    <t>Annuité</t>
  </si>
  <si>
    <t>Montant du capital emprunté restant en fin de période</t>
  </si>
  <si>
    <t>Taux de couverture de la dette</t>
  </si>
  <si>
    <t>Tableau d'amortissement des avances d'actionnaires</t>
  </si>
  <si>
    <t>Montant du capital emprunté restant en début de période</t>
  </si>
  <si>
    <t>Intérêts payés</t>
  </si>
  <si>
    <t>Flux de trésorerie</t>
  </si>
  <si>
    <t>Trésorerie en début de période</t>
  </si>
  <si>
    <t>Autres flux de trésorerie sur la période avant distributions (prêt d'actionnaires et dividendes)</t>
  </si>
  <si>
    <t>Trésorerie en fin de période avant distributions (prêt d'actionnaires et dividendes)</t>
  </si>
  <si>
    <t>Distributions</t>
  </si>
  <si>
    <t>Paiements des intérêts au titre des avances d'actionnaires</t>
  </si>
  <si>
    <t>Remboursement des avances d'actionnaires</t>
  </si>
  <si>
    <t>Dividendes</t>
  </si>
  <si>
    <t>Trésorerie en fin de période après distributions (prêt d'actionnaires et dividendes)</t>
  </si>
  <si>
    <t>Résultat d'exploitation</t>
  </si>
  <si>
    <t>Résultat financier</t>
  </si>
  <si>
    <t>Résultat courant avant impots</t>
  </si>
  <si>
    <t>Résultat exceptionnel</t>
  </si>
  <si>
    <t>Résultat net</t>
  </si>
  <si>
    <t>Données d'activité</t>
  </si>
  <si>
    <t>Nombre de rotation hebdomadaire par mode fluvial - approvisionnement</t>
  </si>
  <si>
    <t>Nombre d'unité fluviale en service</t>
  </si>
  <si>
    <t>Nombre de rotation hebdomadaire par mode fluvial - expédition</t>
  </si>
  <si>
    <t>Compte de résultat en € Courants</t>
  </si>
  <si>
    <t>Chiffre d'affaire</t>
  </si>
  <si>
    <t>Produits d'exploitation</t>
  </si>
  <si>
    <t>Financement</t>
  </si>
  <si>
    <t>Montant de l'apport en capitaux propres</t>
  </si>
  <si>
    <t>Montant total des avances d'actionnaires</t>
  </si>
  <si>
    <t>Montant de l'apport en dette</t>
  </si>
  <si>
    <t>Montant des avantages et subventions à l'investissement</t>
  </si>
  <si>
    <t>Montant total de l'investissement net des avantages et subventions</t>
  </si>
  <si>
    <t>Taux d'intérêt de l'emprunt bancaire</t>
  </si>
  <si>
    <t>Taux d'intérêt des avances d'actionnaires</t>
  </si>
  <si>
    <t>Durée de l'emprunt bancaire (en années)</t>
  </si>
  <si>
    <t>Ratio dette bancaire/fonds propres</t>
  </si>
  <si>
    <t>Part de la trésorerie affectée au paiement des dividendes (s'il y a lieu)</t>
  </si>
  <si>
    <t xml:space="preserve">Objectif de TRI </t>
  </si>
  <si>
    <t>Produit d'exploitation (revenus tirés de l'activité x + les autres revenus d'exploitation)</t>
  </si>
  <si>
    <t>Création d’emplois locaux - en ETP (direct)</t>
  </si>
  <si>
    <t>Le présent fichier EXCEL devra être joint à l'offre.Toutes les formules de calcul nécessaires devront être renseignées et accessibles.  Ce fichier devra être en parfaite cohérence avec les éléments et résultats des autres documents de l'offre. Il devra notamment être lié au fichier de prévisions d'investissement et de financement.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</si>
</sst>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 _€_-;\-* #,##0\ _€_-;_-* &quot;-&quot;??\ _€_-;_-@_-"/>
    <numFmt numFmtId="165" formatCode="_-* #,##0_-;\-* #,##0_-;_-* &quot;-&quot;??_-;_-@_-"/>
    <numFmt numFmtId="166" formatCode="0.000%"/>
    <numFmt numFmtId="167" formatCode="#,##0_);\(#,##0\);\-_)"/>
  </numFmts>
  <fonts count="13" x14ac:knownFonts="1">
    <font>
      <sz val="11"/>
      <color theme="1"/>
      <name val="Calibri"/>
      <family val="2"/>
      <scheme val="minor"/>
    </font>
    <font>
      <sz val="11"/>
      <color theme="1"/>
      <name val="Calibri"/>
      <family val="2"/>
      <scheme val="minor"/>
    </font>
    <font>
      <sz val="9"/>
      <color theme="1"/>
      <name val="Arial Narrow"/>
      <family val="2"/>
    </font>
    <font>
      <b/>
      <sz val="8"/>
      <color theme="0"/>
      <name val="Arial"/>
      <family val="2"/>
    </font>
    <font>
      <b/>
      <sz val="8"/>
      <color theme="1"/>
      <name val="Arial"/>
      <family val="2"/>
    </font>
    <font>
      <sz val="8"/>
      <color theme="1"/>
      <name val="Arial"/>
      <family val="2"/>
    </font>
    <font>
      <b/>
      <sz val="8"/>
      <name val="Arial"/>
      <family val="2"/>
    </font>
    <font>
      <sz val="8"/>
      <name val="Arial"/>
      <family val="2"/>
    </font>
    <font>
      <u/>
      <sz val="8"/>
      <name val="Arial"/>
      <family val="2"/>
    </font>
    <font>
      <sz val="8"/>
      <color theme="0"/>
      <name val="Arial"/>
      <family val="2"/>
    </font>
    <font>
      <i/>
      <sz val="8"/>
      <color theme="1"/>
      <name val="Arial"/>
      <family val="2"/>
    </font>
    <font>
      <u/>
      <sz val="8"/>
      <color theme="1"/>
      <name val="Arial"/>
      <family val="2"/>
    </font>
    <font>
      <b/>
      <i/>
      <sz val="8"/>
      <color theme="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8"/>
        <bgColor indexed="64"/>
      </patternFill>
    </fill>
  </fills>
  <borders count="4">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3" fontId="2" fillId="0" borderId="0" applyFont="0" applyFill="0" applyBorder="0" applyAlignment="0" applyProtection="0"/>
  </cellStyleXfs>
  <cellXfs count="87">
    <xf numFmtId="0" fontId="0" fillId="0" borderId="0" xfId="0"/>
    <xf numFmtId="0" fontId="3" fillId="3" borderId="0" xfId="0" applyFont="1" applyFill="1" applyAlignment="1">
      <alignment horizontal="center" vertical="center" wrapText="1"/>
    </xf>
    <xf numFmtId="0" fontId="5" fillId="3" borderId="0" xfId="0" applyFont="1" applyFill="1" applyAlignment="1">
      <alignment vertical="top" wrapText="1"/>
    </xf>
    <xf numFmtId="0" fontId="5" fillId="0" borderId="0" xfId="0" applyFont="1" applyAlignment="1">
      <alignment vertical="top"/>
    </xf>
    <xf numFmtId="0" fontId="5" fillId="0" borderId="0" xfId="0" applyFont="1" applyAlignment="1">
      <alignment vertical="top" wrapText="1"/>
    </xf>
    <xf numFmtId="0" fontId="5" fillId="2" borderId="0" xfId="0" applyFont="1" applyFill="1" applyAlignment="1">
      <alignment vertical="top" wrapText="1"/>
    </xf>
    <xf numFmtId="0" fontId="8" fillId="0" borderId="0" xfId="0" applyFont="1" applyAlignment="1">
      <alignment horizontal="right" vertical="top" wrapText="1"/>
    </xf>
    <xf numFmtId="0" fontId="7" fillId="0" borderId="0" xfId="0" applyFont="1" applyAlignment="1">
      <alignment horizontal="right" vertical="top" wrapText="1"/>
    </xf>
    <xf numFmtId="0" fontId="8" fillId="0" borderId="0" xfId="0" applyFont="1" applyAlignment="1">
      <alignment horizontal="left" vertical="center"/>
    </xf>
    <xf numFmtId="0" fontId="7" fillId="0" borderId="0" xfId="0" applyFont="1" applyAlignment="1">
      <alignment vertical="top" wrapText="1"/>
    </xf>
    <xf numFmtId="0" fontId="4" fillId="0" borderId="0" xfId="0" applyFont="1" applyAlignment="1">
      <alignment horizontal="right" vertical="center" wrapText="1"/>
    </xf>
    <xf numFmtId="0" fontId="4" fillId="0" borderId="0" xfId="0" applyFont="1" applyAlignment="1">
      <alignment vertical="top" wrapText="1"/>
    </xf>
    <xf numFmtId="9" fontId="10" fillId="0" borderId="0" xfId="2" applyFont="1" applyAlignment="1">
      <alignment vertical="top"/>
    </xf>
    <xf numFmtId="0" fontId="3" fillId="3" borderId="0" xfId="0" applyFont="1" applyFill="1" applyAlignment="1">
      <alignment horizontal="left" vertical="center"/>
    </xf>
    <xf numFmtId="165" fontId="7" fillId="2" borderId="0" xfId="3" applyNumberFormat="1" applyFont="1" applyFill="1" applyBorder="1" applyAlignment="1">
      <alignment horizontal="center" vertical="center"/>
    </xf>
    <xf numFmtId="165" fontId="3" fillId="3" borderId="0" xfId="3" applyNumberFormat="1" applyFont="1" applyFill="1" applyBorder="1" applyAlignment="1">
      <alignment horizontal="center" vertical="center"/>
    </xf>
    <xf numFmtId="167" fontId="3" fillId="3" borderId="0" xfId="3" applyNumberFormat="1" applyFont="1" applyFill="1" applyBorder="1" applyAlignment="1">
      <alignment horizontal="center" vertical="center"/>
    </xf>
    <xf numFmtId="165" fontId="7" fillId="0" borderId="0" xfId="3" applyNumberFormat="1" applyFont="1" applyFill="1" applyBorder="1" applyAlignment="1">
      <alignment horizontal="center" vertical="center"/>
    </xf>
    <xf numFmtId="166" fontId="5" fillId="0" borderId="0" xfId="0" applyNumberFormat="1" applyFont="1" applyFill="1" applyAlignment="1">
      <alignment vertical="center"/>
    </xf>
    <xf numFmtId="164" fontId="7" fillId="0" borderId="0" xfId="3" applyNumberFormat="1" applyFont="1" applyFill="1" applyBorder="1" applyAlignment="1">
      <alignment horizontal="right" vertical="center"/>
    </xf>
    <xf numFmtId="0" fontId="4" fillId="0" borderId="0" xfId="0" applyFont="1" applyAlignment="1">
      <alignment horizontal="left" vertical="center"/>
    </xf>
    <xf numFmtId="0" fontId="5" fillId="0" borderId="0" xfId="0" applyFont="1" applyFill="1" applyAlignment="1">
      <alignment vertical="top" wrapText="1"/>
    </xf>
    <xf numFmtId="0" fontId="5" fillId="0" borderId="0" xfId="0" applyFont="1" applyAlignment="1">
      <alignment horizontal="right" vertical="center"/>
    </xf>
    <xf numFmtId="0" fontId="7" fillId="2" borderId="0" xfId="0" applyFont="1" applyFill="1" applyAlignment="1">
      <alignment horizontal="right" vertical="center"/>
    </xf>
    <xf numFmtId="0" fontId="8" fillId="0" borderId="0" xfId="0" applyFont="1" applyAlignment="1">
      <alignment horizontal="right" vertical="center"/>
    </xf>
    <xf numFmtId="0" fontId="3" fillId="3" borderId="0" xfId="0" applyFont="1" applyFill="1" applyAlignment="1">
      <alignment horizontal="right" vertical="center"/>
    </xf>
    <xf numFmtId="0" fontId="3" fillId="3" borderId="0" xfId="0" applyFont="1" applyFill="1" applyAlignment="1">
      <alignment vertical="center"/>
    </xf>
    <xf numFmtId="0" fontId="9" fillId="3" borderId="0" xfId="0" applyFont="1" applyFill="1" applyAlignment="1">
      <alignment horizontal="right" vertical="center"/>
    </xf>
    <xf numFmtId="9" fontId="5" fillId="0" borderId="0" xfId="2" applyFont="1" applyAlignment="1">
      <alignment horizontal="right" vertical="center"/>
    </xf>
    <xf numFmtId="0" fontId="3" fillId="0" borderId="0" xfId="0" applyFont="1" applyFill="1" applyAlignment="1">
      <alignment vertical="center"/>
    </xf>
    <xf numFmtId="0" fontId="5" fillId="0" borderId="0" xfId="0" applyFont="1"/>
    <xf numFmtId="0" fontId="12" fillId="0" borderId="0" xfId="0" applyFont="1" applyAlignment="1">
      <alignment horizontal="left" wrapText="1"/>
    </xf>
    <xf numFmtId="164" fontId="5" fillId="0" borderId="0" xfId="1" applyNumberFormat="1" applyFont="1" applyBorder="1"/>
    <xf numFmtId="0" fontId="3" fillId="3" borderId="0" xfId="0" applyFont="1" applyFill="1" applyBorder="1" applyAlignment="1">
      <alignment horizontal="left" vertical="center"/>
    </xf>
    <xf numFmtId="165" fontId="9" fillId="3" borderId="0" xfId="1" applyNumberFormat="1" applyFont="1" applyFill="1" applyBorder="1" applyAlignment="1">
      <alignment horizontal="center" vertical="center"/>
    </xf>
    <xf numFmtId="165" fontId="7" fillId="2" borderId="0" xfId="1" applyNumberFormat="1" applyFont="1" applyFill="1" applyBorder="1" applyAlignment="1">
      <alignment horizontal="center" vertical="center"/>
    </xf>
    <xf numFmtId="0" fontId="5" fillId="0" borderId="0" xfId="0" applyFont="1" applyBorder="1"/>
    <xf numFmtId="165" fontId="3" fillId="3" borderId="0" xfId="1" applyNumberFormat="1" applyFont="1" applyFill="1" applyBorder="1" applyAlignment="1">
      <alignment horizontal="center" vertical="center"/>
    </xf>
    <xf numFmtId="164" fontId="3" fillId="3" borderId="0" xfId="1" applyNumberFormat="1" applyFont="1" applyFill="1" applyBorder="1" applyAlignment="1">
      <alignment horizontal="center" vertical="center"/>
    </xf>
    <xf numFmtId="165" fontId="6" fillId="0" borderId="0" xfId="1" applyNumberFormat="1" applyFont="1" applyFill="1" applyBorder="1" applyAlignment="1">
      <alignment horizontal="center" vertical="center"/>
    </xf>
    <xf numFmtId="164" fontId="3" fillId="0" borderId="0" xfId="1" applyNumberFormat="1" applyFont="1" applyFill="1" applyBorder="1" applyAlignment="1">
      <alignment horizontal="center" vertical="center"/>
    </xf>
    <xf numFmtId="0" fontId="5" fillId="0" borderId="0" xfId="0" applyFont="1" applyFill="1" applyBorder="1"/>
    <xf numFmtId="164" fontId="9" fillId="3" borderId="0" xfId="1" applyNumberFormat="1" applyFont="1" applyFill="1" applyBorder="1" applyAlignment="1">
      <alignment vertical="center"/>
    </xf>
    <xf numFmtId="165" fontId="9" fillId="3" borderId="0" xfId="3" applyNumberFormat="1" applyFont="1" applyFill="1" applyBorder="1" applyAlignment="1">
      <alignment horizontal="center" vertical="center"/>
    </xf>
    <xf numFmtId="164" fontId="9" fillId="3" borderId="0" xfId="3" applyNumberFormat="1" applyFont="1" applyFill="1" applyBorder="1" applyAlignment="1">
      <alignment vertical="center"/>
    </xf>
    <xf numFmtId="0" fontId="7" fillId="0" borderId="0" xfId="0" applyFont="1" applyFill="1"/>
    <xf numFmtId="0" fontId="5" fillId="0" borderId="0" xfId="0" applyFont="1" applyFill="1"/>
    <xf numFmtId="165" fontId="6" fillId="0" borderId="0" xfId="3" applyNumberFormat="1" applyFont="1" applyFill="1" applyBorder="1" applyAlignment="1">
      <alignment horizontal="center" vertical="center"/>
    </xf>
    <xf numFmtId="165" fontId="5" fillId="0" borderId="0" xfId="1" applyNumberFormat="1" applyFont="1" applyAlignment="1">
      <alignment horizontal="center"/>
    </xf>
    <xf numFmtId="0" fontId="3" fillId="3" borderId="0" xfId="0" applyFont="1" applyFill="1" applyAlignment="1">
      <alignment vertical="center" wrapText="1"/>
    </xf>
    <xf numFmtId="0" fontId="9" fillId="3" borderId="0" xfId="0" applyFont="1" applyFill="1" applyAlignment="1">
      <alignment horizontal="right" vertical="center" wrapText="1"/>
    </xf>
    <xf numFmtId="0" fontId="5" fillId="2" borderId="0" xfId="0" applyFont="1" applyFill="1" applyAlignment="1">
      <alignment horizontal="right" vertical="center"/>
    </xf>
    <xf numFmtId="9" fontId="5" fillId="2" borderId="0" xfId="2" applyFont="1" applyFill="1" applyAlignment="1">
      <alignment horizontal="right" vertical="center"/>
    </xf>
    <xf numFmtId="9" fontId="9" fillId="3" borderId="0" xfId="2" applyFont="1" applyFill="1" applyAlignment="1">
      <alignment horizontal="right" vertical="center"/>
    </xf>
    <xf numFmtId="0" fontId="9" fillId="3" borderId="0" xfId="0" applyFont="1" applyFill="1" applyAlignment="1">
      <alignment horizontal="center" vertical="center" wrapText="1"/>
    </xf>
    <xf numFmtId="0" fontId="8" fillId="0" borderId="0" xfId="0" applyFont="1" applyAlignment="1">
      <alignment horizontal="right" vertical="center" wrapText="1"/>
    </xf>
    <xf numFmtId="0" fontId="5" fillId="0" borderId="0" xfId="0" applyFont="1" applyAlignment="1">
      <alignment horizontal="right"/>
    </xf>
    <xf numFmtId="0" fontId="11" fillId="0" borderId="0" xfId="0" applyFont="1" applyAlignment="1">
      <alignment horizontal="right" vertical="center"/>
    </xf>
    <xf numFmtId="9" fontId="9" fillId="3" borderId="0" xfId="2" applyFont="1" applyFill="1" applyAlignment="1">
      <alignment horizontal="right" vertical="center" wrapText="1"/>
    </xf>
    <xf numFmtId="0" fontId="7" fillId="0" borderId="0" xfId="0" applyFont="1" applyAlignment="1">
      <alignment vertical="center" wrapText="1"/>
    </xf>
    <xf numFmtId="0" fontId="11" fillId="0" borderId="0" xfId="0" applyFont="1" applyAlignment="1">
      <alignment horizontal="center" vertical="center"/>
    </xf>
    <xf numFmtId="0" fontId="5" fillId="0" borderId="0" xfId="0" applyFont="1" applyAlignment="1">
      <alignment vertical="center"/>
    </xf>
    <xf numFmtId="0" fontId="5" fillId="2" borderId="0" xfId="0" applyFont="1" applyFill="1" applyBorder="1" applyAlignment="1">
      <alignment horizontal="right" vertical="center" wrapText="1"/>
    </xf>
    <xf numFmtId="0" fontId="5" fillId="2" borderId="0" xfId="0" applyFont="1" applyFill="1" applyAlignment="1">
      <alignment horizontal="right" vertical="center" wrapText="1"/>
    </xf>
    <xf numFmtId="0" fontId="5" fillId="2" borderId="0" xfId="0" applyFont="1" applyFill="1" applyAlignment="1">
      <alignment vertical="center" wrapText="1"/>
    </xf>
    <xf numFmtId="0" fontId="5" fillId="0" borderId="0" xfId="0" applyFont="1" applyAlignment="1">
      <alignment horizontal="right" vertical="center" wrapText="1"/>
    </xf>
    <xf numFmtId="0" fontId="5" fillId="0" borderId="0" xfId="0" applyFont="1" applyAlignment="1">
      <alignment vertical="center" wrapText="1"/>
    </xf>
    <xf numFmtId="2" fontId="9" fillId="3" borderId="0" xfId="2" applyNumberFormat="1" applyFont="1" applyFill="1" applyAlignment="1">
      <alignment horizontal="right" vertical="center" wrapText="1"/>
    </xf>
    <xf numFmtId="9" fontId="5" fillId="0" borderId="0" xfId="2" applyFont="1" applyAlignment="1">
      <alignment horizontal="right" vertical="center" wrapText="1"/>
    </xf>
    <xf numFmtId="0" fontId="9" fillId="2" borderId="0" xfId="0" applyFont="1" applyFill="1" applyAlignment="1">
      <alignment horizontal="right" vertical="center" wrapText="1"/>
    </xf>
    <xf numFmtId="0" fontId="3" fillId="0" borderId="0" xfId="0" applyFont="1" applyFill="1" applyAlignment="1">
      <alignment vertical="center" wrapText="1"/>
    </xf>
    <xf numFmtId="0" fontId="9" fillId="0" borderId="0" xfId="0" applyFont="1" applyFill="1" applyAlignment="1">
      <alignment horizontal="right" vertical="center" wrapText="1"/>
    </xf>
    <xf numFmtId="0" fontId="5" fillId="0" borderId="0" xfId="0" applyFont="1" applyAlignment="1">
      <alignment wrapText="1"/>
    </xf>
    <xf numFmtId="0" fontId="3" fillId="3" borderId="0" xfId="0" applyFont="1" applyFill="1" applyBorder="1" applyAlignment="1">
      <alignment horizontal="center" vertical="center" wrapText="1"/>
    </xf>
    <xf numFmtId="0" fontId="12" fillId="0" borderId="0" xfId="0" applyFont="1" applyAlignment="1">
      <alignment wrapText="1"/>
    </xf>
    <xf numFmtId="0" fontId="4" fillId="0" borderId="1" xfId="0" applyFont="1" applyBorder="1"/>
    <xf numFmtId="0" fontId="4" fillId="0" borderId="0" xfId="0" applyFont="1"/>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5" fillId="0" borderId="0" xfId="0" applyFont="1" applyFill="1" applyAlignment="1">
      <alignment vertical="center"/>
    </xf>
    <xf numFmtId="0" fontId="5" fillId="0" borderId="0" xfId="0" applyFont="1" applyFill="1" applyAlignment="1">
      <alignment vertical="center" wrapText="1"/>
    </xf>
    <xf numFmtId="0" fontId="4" fillId="0" borderId="1" xfId="0" applyFont="1" applyBorder="1" applyAlignment="1">
      <alignment horizontal="left" vertical="center" wrapText="1"/>
    </xf>
    <xf numFmtId="0" fontId="10" fillId="2" borderId="0" xfId="0" applyFont="1" applyFill="1" applyAlignment="1">
      <alignment horizontal="left" vertical="center"/>
    </xf>
    <xf numFmtId="0" fontId="10" fillId="0" borderId="0" xfId="0" applyFont="1" applyAlignment="1">
      <alignment horizontal="right"/>
    </xf>
    <xf numFmtId="0" fontId="10" fillId="0" borderId="0" xfId="0" applyFont="1" applyAlignment="1">
      <alignment horizontal="right" vertical="center"/>
    </xf>
    <xf numFmtId="0" fontId="12" fillId="0" borderId="0" xfId="0" applyFont="1" applyAlignment="1">
      <alignment horizontal="left" vertical="center" wrapText="1"/>
    </xf>
  </cellXfs>
  <cellStyles count="4">
    <cellStyle name="Milliers" xfId="1" builtinId="3"/>
    <cellStyle name="Milliers 2" xfId="3" xr:uid="{8E02621B-4F17-494B-A4A1-424C41B40C99}"/>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A01A0-D8CE-444D-BE5E-2F7ED08F4B10}">
  <dimension ref="A1:AA198"/>
  <sheetViews>
    <sheetView tabSelected="1" zoomScale="110" zoomScaleNormal="110" workbookViewId="0">
      <selection activeCell="A5" sqref="A5:XFD5"/>
    </sheetView>
  </sheetViews>
  <sheetFormatPr baseColWidth="10" defaultColWidth="8" defaultRowHeight="11.25" x14ac:dyDescent="0.2"/>
  <cols>
    <col min="1" max="1" width="52.5703125" style="30" customWidth="1"/>
    <col min="2" max="2" width="28" style="30" bestFit="1" customWidth="1"/>
    <col min="3" max="14" width="8.7109375" style="30" customWidth="1"/>
    <col min="15" max="15" width="17.42578125" style="30" customWidth="1"/>
    <col min="16" max="27" width="8.7109375" style="30" customWidth="1"/>
    <col min="28" max="16384" width="8" style="30"/>
  </cols>
  <sheetData>
    <row r="1" spans="1:27" ht="48" customHeight="1" x14ac:dyDescent="0.2">
      <c r="A1" s="86" t="s">
        <v>102</v>
      </c>
      <c r="B1" s="86"/>
      <c r="C1" s="86"/>
      <c r="D1" s="86"/>
      <c r="E1" s="86"/>
      <c r="F1" s="86"/>
      <c r="G1" s="74"/>
      <c r="H1" s="74"/>
      <c r="I1" s="74"/>
      <c r="J1" s="74"/>
      <c r="K1" s="74"/>
      <c r="L1" s="74"/>
      <c r="M1" s="74"/>
      <c r="N1" s="74"/>
      <c r="O1" s="74"/>
      <c r="P1" s="74"/>
      <c r="Q1" s="74"/>
      <c r="R1" s="74"/>
      <c r="S1" s="74"/>
      <c r="T1" s="74"/>
      <c r="U1" s="74"/>
      <c r="V1" s="74"/>
      <c r="W1" s="74"/>
      <c r="X1" s="74"/>
      <c r="Y1" s="74"/>
      <c r="Z1" s="74"/>
      <c r="AA1" s="74"/>
    </row>
    <row r="2" spans="1:27" x14ac:dyDescent="0.2">
      <c r="A2" s="31"/>
      <c r="B2" s="2"/>
      <c r="C2" s="3" t="s">
        <v>45</v>
      </c>
      <c r="D2" s="31"/>
      <c r="E2" s="31"/>
      <c r="H2" s="31"/>
      <c r="I2" s="31"/>
      <c r="J2" s="31"/>
      <c r="K2" s="31"/>
      <c r="L2" s="31"/>
      <c r="M2" s="31"/>
      <c r="N2" s="31"/>
      <c r="O2" s="31"/>
      <c r="P2" s="31"/>
      <c r="Q2" s="31"/>
      <c r="R2" s="31"/>
      <c r="S2" s="31"/>
      <c r="T2" s="31"/>
      <c r="U2" s="31"/>
      <c r="V2" s="31"/>
      <c r="W2" s="31"/>
      <c r="X2" s="31"/>
      <c r="Y2" s="31"/>
      <c r="Z2" s="31"/>
      <c r="AA2" s="31"/>
    </row>
    <row r="3" spans="1:27" x14ac:dyDescent="0.2">
      <c r="A3" s="31"/>
      <c r="B3" s="5"/>
      <c r="C3" s="3" t="s">
        <v>46</v>
      </c>
      <c r="D3" s="31"/>
      <c r="E3" s="31"/>
      <c r="H3" s="31"/>
      <c r="I3" s="31"/>
      <c r="J3" s="31"/>
      <c r="K3" s="31"/>
      <c r="L3" s="31"/>
      <c r="M3" s="31"/>
      <c r="N3" s="31"/>
      <c r="O3" s="31"/>
      <c r="P3" s="31"/>
      <c r="Q3" s="31"/>
      <c r="R3" s="31"/>
      <c r="S3" s="31"/>
      <c r="T3" s="31"/>
      <c r="U3" s="31"/>
      <c r="V3" s="31"/>
      <c r="W3" s="31"/>
      <c r="X3" s="31"/>
      <c r="Y3" s="31"/>
      <c r="Z3" s="31"/>
      <c r="AA3" s="31"/>
    </row>
    <row r="4" spans="1:27" x14ac:dyDescent="0.2">
      <c r="A4" s="31"/>
      <c r="B4" s="31"/>
      <c r="C4" s="3"/>
      <c r="D4" s="31"/>
      <c r="E4" s="31"/>
      <c r="H4" s="31"/>
      <c r="I4" s="31"/>
      <c r="J4" s="31"/>
      <c r="K4" s="31"/>
      <c r="L4" s="31"/>
      <c r="M4" s="31"/>
      <c r="N4" s="31"/>
      <c r="O4" s="31"/>
      <c r="P4" s="31"/>
      <c r="Q4" s="31"/>
      <c r="R4" s="31"/>
      <c r="S4" s="31"/>
      <c r="T4" s="31"/>
      <c r="U4" s="31"/>
      <c r="V4" s="31"/>
      <c r="W4" s="31"/>
      <c r="X4" s="31"/>
      <c r="Y4" s="31"/>
      <c r="Z4" s="31"/>
      <c r="AA4" s="31"/>
    </row>
    <row r="5" spans="1:27" x14ac:dyDescent="0.2">
      <c r="A5" s="31"/>
      <c r="B5" s="31"/>
      <c r="C5" s="3"/>
      <c r="D5" s="31"/>
      <c r="E5" s="31"/>
      <c r="H5" s="31"/>
      <c r="I5" s="31"/>
      <c r="J5" s="31"/>
      <c r="K5" s="31"/>
      <c r="L5" s="31"/>
      <c r="M5" s="31"/>
      <c r="N5" s="31"/>
      <c r="O5" s="31"/>
      <c r="P5" s="31"/>
      <c r="Q5" s="31"/>
      <c r="R5" s="31"/>
      <c r="S5" s="31"/>
      <c r="T5" s="31"/>
      <c r="U5" s="31"/>
      <c r="V5" s="31"/>
      <c r="W5" s="31"/>
      <c r="X5" s="31"/>
      <c r="Y5" s="31"/>
      <c r="Z5" s="31"/>
      <c r="AA5" s="31"/>
    </row>
    <row r="6" spans="1:27" x14ac:dyDescent="0.2">
      <c r="A6" s="31"/>
      <c r="B6" s="31"/>
      <c r="C6" s="3"/>
      <c r="D6" s="31"/>
      <c r="E6" s="31"/>
      <c r="H6" s="31"/>
      <c r="I6" s="31"/>
      <c r="J6" s="31"/>
      <c r="K6" s="31"/>
      <c r="L6" s="31"/>
      <c r="M6" s="31"/>
      <c r="N6" s="31"/>
      <c r="O6" s="31"/>
      <c r="P6" s="31"/>
      <c r="Q6" s="31"/>
      <c r="R6" s="31"/>
      <c r="S6" s="31"/>
      <c r="T6" s="31"/>
      <c r="U6" s="31"/>
      <c r="V6" s="31"/>
      <c r="W6" s="31"/>
      <c r="X6" s="31"/>
      <c r="Y6" s="31"/>
      <c r="Z6" s="31"/>
      <c r="AA6" s="31"/>
    </row>
    <row r="7" spans="1:27" x14ac:dyDescent="0.2">
      <c r="A7" s="75" t="s">
        <v>81</v>
      </c>
      <c r="B7" s="32"/>
      <c r="C7" s="73">
        <v>2025</v>
      </c>
      <c r="D7" s="73">
        <f>C7+1</f>
        <v>2026</v>
      </c>
      <c r="E7" s="73">
        <f t="shared" ref="E7:M7" si="0">D7+1</f>
        <v>2027</v>
      </c>
      <c r="F7" s="73">
        <f t="shared" si="0"/>
        <v>2028</v>
      </c>
      <c r="G7" s="73">
        <f t="shared" si="0"/>
        <v>2029</v>
      </c>
      <c r="H7" s="73">
        <f t="shared" si="0"/>
        <v>2030</v>
      </c>
      <c r="I7" s="73">
        <f t="shared" si="0"/>
        <v>2031</v>
      </c>
      <c r="J7" s="73">
        <f t="shared" si="0"/>
        <v>2032</v>
      </c>
      <c r="K7" s="73">
        <f t="shared" si="0"/>
        <v>2033</v>
      </c>
      <c r="L7" s="73">
        <f t="shared" si="0"/>
        <v>2034</v>
      </c>
      <c r="M7" s="73">
        <f t="shared" si="0"/>
        <v>2035</v>
      </c>
      <c r="N7" s="73" t="s">
        <v>0</v>
      </c>
      <c r="O7" s="33" t="s">
        <v>1</v>
      </c>
    </row>
    <row r="8" spans="1:27" x14ac:dyDescent="0.2">
      <c r="A8" s="30" t="s">
        <v>101</v>
      </c>
      <c r="B8" s="34">
        <f t="shared" ref="B8:B20" si="1">SUM((C8:O8))</f>
        <v>0</v>
      </c>
      <c r="C8" s="35"/>
      <c r="D8" s="35"/>
      <c r="E8" s="35"/>
      <c r="F8" s="35"/>
      <c r="G8" s="35"/>
      <c r="H8" s="35"/>
      <c r="I8" s="35"/>
      <c r="J8" s="35"/>
      <c r="K8" s="35"/>
      <c r="L8" s="35"/>
      <c r="M8" s="35"/>
      <c r="N8" s="35"/>
      <c r="O8" s="35"/>
    </row>
    <row r="9" spans="1:27" x14ac:dyDescent="0.2">
      <c r="A9" s="30" t="s">
        <v>2</v>
      </c>
      <c r="B9" s="34">
        <f t="shared" si="1"/>
        <v>0</v>
      </c>
      <c r="C9" s="35"/>
      <c r="D9" s="35"/>
      <c r="E9" s="35"/>
      <c r="F9" s="35"/>
      <c r="G9" s="35"/>
      <c r="H9" s="35"/>
      <c r="I9" s="35"/>
      <c r="J9" s="35"/>
      <c r="K9" s="35"/>
      <c r="L9" s="35"/>
      <c r="M9" s="35"/>
      <c r="N9" s="35"/>
      <c r="O9" s="35"/>
    </row>
    <row r="10" spans="1:27" x14ac:dyDescent="0.2">
      <c r="A10" s="30" t="s">
        <v>3</v>
      </c>
      <c r="B10" s="34">
        <f t="shared" si="1"/>
        <v>0</v>
      </c>
      <c r="C10" s="35"/>
      <c r="D10" s="35"/>
      <c r="E10" s="35"/>
      <c r="F10" s="35"/>
      <c r="G10" s="35"/>
      <c r="H10" s="35"/>
      <c r="I10" s="35"/>
      <c r="J10" s="35"/>
      <c r="K10" s="35"/>
      <c r="L10" s="35"/>
      <c r="M10" s="35"/>
      <c r="N10" s="35"/>
      <c r="O10" s="35"/>
    </row>
    <row r="11" spans="1:27" x14ac:dyDescent="0.2">
      <c r="A11" s="30" t="s">
        <v>4</v>
      </c>
      <c r="B11" s="34">
        <f t="shared" si="1"/>
        <v>0</v>
      </c>
      <c r="C11" s="35"/>
      <c r="D11" s="35"/>
      <c r="E11" s="35"/>
      <c r="F11" s="35"/>
      <c r="G11" s="35"/>
      <c r="H11" s="35"/>
      <c r="I11" s="35"/>
      <c r="J11" s="35"/>
      <c r="K11" s="35"/>
      <c r="L11" s="35"/>
      <c r="M11" s="35"/>
      <c r="N11" s="35"/>
      <c r="O11" s="35"/>
    </row>
    <row r="12" spans="1:27" x14ac:dyDescent="0.2">
      <c r="A12" s="30" t="s">
        <v>5</v>
      </c>
      <c r="B12" s="34">
        <f t="shared" si="1"/>
        <v>0</v>
      </c>
      <c r="C12" s="35"/>
      <c r="D12" s="35"/>
      <c r="E12" s="35"/>
      <c r="F12" s="35"/>
      <c r="G12" s="35"/>
      <c r="H12" s="35"/>
      <c r="I12" s="35"/>
      <c r="J12" s="35"/>
      <c r="K12" s="35"/>
      <c r="L12" s="35"/>
      <c r="M12" s="35"/>
      <c r="N12" s="35"/>
      <c r="O12" s="35"/>
    </row>
    <row r="13" spans="1:27" x14ac:dyDescent="0.2">
      <c r="A13" s="30" t="s">
        <v>82</v>
      </c>
      <c r="B13" s="34">
        <f t="shared" si="1"/>
        <v>0</v>
      </c>
      <c r="C13" s="35"/>
      <c r="D13" s="35"/>
      <c r="E13" s="35"/>
      <c r="F13" s="35"/>
      <c r="G13" s="35"/>
      <c r="H13" s="35"/>
      <c r="I13" s="35"/>
      <c r="J13" s="35"/>
      <c r="K13" s="35"/>
      <c r="L13" s="35"/>
      <c r="M13" s="35"/>
      <c r="N13" s="35"/>
      <c r="O13" s="35"/>
    </row>
    <row r="14" spans="1:27" x14ac:dyDescent="0.2">
      <c r="A14" s="30" t="s">
        <v>83</v>
      </c>
      <c r="B14" s="34">
        <f t="shared" si="1"/>
        <v>0</v>
      </c>
      <c r="C14" s="35"/>
      <c r="D14" s="35"/>
      <c r="E14" s="35"/>
      <c r="F14" s="35"/>
      <c r="G14" s="35"/>
      <c r="H14" s="35"/>
      <c r="I14" s="35"/>
      <c r="J14" s="35"/>
      <c r="K14" s="35"/>
      <c r="L14" s="35"/>
      <c r="M14" s="35"/>
      <c r="N14" s="35"/>
      <c r="O14" s="35"/>
    </row>
    <row r="15" spans="1:27" x14ac:dyDescent="0.2">
      <c r="A15" s="30" t="s">
        <v>6</v>
      </c>
      <c r="B15" s="34">
        <f t="shared" si="1"/>
        <v>0</v>
      </c>
      <c r="C15" s="35"/>
      <c r="D15" s="35"/>
      <c r="E15" s="35"/>
      <c r="F15" s="35"/>
      <c r="G15" s="35"/>
      <c r="H15" s="35"/>
      <c r="I15" s="35"/>
      <c r="J15" s="35"/>
      <c r="K15" s="35"/>
      <c r="L15" s="35"/>
      <c r="M15" s="35"/>
      <c r="N15" s="35"/>
      <c r="O15" s="35"/>
    </row>
    <row r="16" spans="1:27" x14ac:dyDescent="0.2">
      <c r="A16" s="30" t="s">
        <v>84</v>
      </c>
      <c r="B16" s="34">
        <f t="shared" si="1"/>
        <v>0</v>
      </c>
      <c r="C16" s="35"/>
      <c r="D16" s="35"/>
      <c r="E16" s="35"/>
      <c r="F16" s="35"/>
      <c r="G16" s="35"/>
      <c r="H16" s="35"/>
      <c r="I16" s="35"/>
      <c r="J16" s="35"/>
      <c r="K16" s="35"/>
      <c r="L16" s="35"/>
      <c r="M16" s="35"/>
      <c r="N16" s="35"/>
      <c r="O16" s="35"/>
    </row>
    <row r="17" spans="1:16" x14ac:dyDescent="0.2">
      <c r="A17" s="30" t="s">
        <v>83</v>
      </c>
      <c r="B17" s="34">
        <f t="shared" si="1"/>
        <v>0</v>
      </c>
      <c r="C17" s="35"/>
      <c r="D17" s="35"/>
      <c r="E17" s="35"/>
      <c r="F17" s="35"/>
      <c r="G17" s="35"/>
      <c r="H17" s="35"/>
      <c r="I17" s="35"/>
      <c r="J17" s="35"/>
      <c r="K17" s="35"/>
      <c r="L17" s="35"/>
      <c r="M17" s="35"/>
      <c r="N17" s="35"/>
      <c r="O17" s="35"/>
    </row>
    <row r="18" spans="1:16" x14ac:dyDescent="0.2">
      <c r="A18" s="30" t="s">
        <v>7</v>
      </c>
      <c r="B18" s="34">
        <f t="shared" si="1"/>
        <v>0</v>
      </c>
      <c r="C18" s="35"/>
      <c r="D18" s="35"/>
      <c r="E18" s="35"/>
      <c r="F18" s="35"/>
      <c r="G18" s="35"/>
      <c r="H18" s="35"/>
      <c r="I18" s="35"/>
      <c r="J18" s="35"/>
      <c r="K18" s="35"/>
      <c r="L18" s="35"/>
      <c r="M18" s="35"/>
      <c r="N18" s="35"/>
      <c r="O18" s="35"/>
    </row>
    <row r="19" spans="1:16" x14ac:dyDescent="0.2">
      <c r="A19" s="83" t="s">
        <v>8</v>
      </c>
      <c r="B19" s="34">
        <f t="shared" si="1"/>
        <v>0</v>
      </c>
      <c r="C19" s="35"/>
      <c r="D19" s="35"/>
      <c r="E19" s="35"/>
      <c r="F19" s="35"/>
      <c r="G19" s="35"/>
      <c r="H19" s="35"/>
      <c r="I19" s="35"/>
      <c r="J19" s="35"/>
      <c r="K19" s="35"/>
      <c r="L19" s="35"/>
      <c r="M19" s="35"/>
      <c r="N19" s="35"/>
      <c r="O19" s="35"/>
    </row>
    <row r="20" spans="1:16" x14ac:dyDescent="0.2">
      <c r="A20" s="83" t="s">
        <v>8</v>
      </c>
      <c r="B20" s="34">
        <f t="shared" si="1"/>
        <v>0</v>
      </c>
      <c r="C20" s="35"/>
      <c r="D20" s="35"/>
      <c r="E20" s="35"/>
      <c r="F20" s="35"/>
      <c r="G20" s="35"/>
      <c r="H20" s="35"/>
      <c r="I20" s="35"/>
      <c r="J20" s="35"/>
      <c r="K20" s="35"/>
      <c r="L20" s="35"/>
      <c r="M20" s="35"/>
      <c r="N20" s="35"/>
      <c r="O20" s="35"/>
    </row>
    <row r="21" spans="1:16" x14ac:dyDescent="0.2">
      <c r="A21" s="83" t="s">
        <v>8</v>
      </c>
      <c r="B21" s="34">
        <f>SUM((C21:O21))</f>
        <v>0</v>
      </c>
      <c r="C21" s="35"/>
      <c r="D21" s="35"/>
      <c r="E21" s="35"/>
      <c r="F21" s="35"/>
      <c r="G21" s="35"/>
      <c r="H21" s="35"/>
      <c r="I21" s="35"/>
      <c r="J21" s="35"/>
      <c r="K21" s="35"/>
      <c r="L21" s="35"/>
      <c r="M21" s="35"/>
      <c r="N21" s="35"/>
      <c r="O21" s="35"/>
    </row>
    <row r="22" spans="1:16" x14ac:dyDescent="0.2">
      <c r="B22" s="36"/>
      <c r="C22" s="36"/>
      <c r="D22" s="36"/>
      <c r="E22" s="36"/>
      <c r="F22" s="36"/>
      <c r="G22" s="36"/>
      <c r="H22" s="36"/>
      <c r="I22" s="36"/>
      <c r="J22" s="36"/>
      <c r="K22" s="36"/>
      <c r="L22" s="36"/>
      <c r="M22" s="36"/>
      <c r="N22" s="36"/>
      <c r="O22" s="36"/>
    </row>
    <row r="23" spans="1:16" x14ac:dyDescent="0.2">
      <c r="B23" s="36"/>
      <c r="C23" s="36"/>
      <c r="D23" s="36"/>
      <c r="E23" s="36"/>
      <c r="F23" s="36"/>
      <c r="G23" s="36"/>
      <c r="H23" s="36"/>
      <c r="I23" s="36"/>
      <c r="J23" s="36"/>
      <c r="K23" s="36"/>
      <c r="L23" s="36"/>
      <c r="M23" s="36"/>
      <c r="N23" s="36"/>
      <c r="O23" s="36"/>
    </row>
    <row r="24" spans="1:16" s="72" customFormat="1" x14ac:dyDescent="0.2">
      <c r="A24" s="78" t="s">
        <v>47</v>
      </c>
      <c r="B24" s="24" t="s">
        <v>48</v>
      </c>
      <c r="C24" s="7"/>
      <c r="D24" s="7"/>
      <c r="E24" s="7"/>
      <c r="F24" s="7"/>
      <c r="G24" s="8"/>
    </row>
    <row r="25" spans="1:16" s="72" customFormat="1" x14ac:dyDescent="0.2">
      <c r="A25" s="77" t="s">
        <v>49</v>
      </c>
      <c r="B25" s="25">
        <f>SUM(B27:B31)</f>
        <v>0</v>
      </c>
      <c r="C25" s="7"/>
      <c r="D25" s="7"/>
      <c r="E25" s="7"/>
      <c r="F25" s="7"/>
      <c r="G25" s="9"/>
    </row>
    <row r="26" spans="1:16" s="72" customFormat="1" x14ac:dyDescent="0.2">
      <c r="A26" s="79" t="s">
        <v>50</v>
      </c>
      <c r="B26" s="24" t="s">
        <v>48</v>
      </c>
      <c r="C26" s="6" t="s">
        <v>51</v>
      </c>
      <c r="E26" s="6"/>
      <c r="F26" s="6"/>
      <c r="G26" s="9"/>
    </row>
    <row r="27" spans="1:16" s="72" customFormat="1" x14ac:dyDescent="0.2">
      <c r="A27" s="66" t="s">
        <v>52</v>
      </c>
      <c r="B27" s="23">
        <v>0</v>
      </c>
      <c r="C27" s="58" t="e">
        <f>B27/$B$25</f>
        <v>#DIV/0!</v>
      </c>
      <c r="D27" s="66"/>
      <c r="E27" s="55"/>
      <c r="F27" s="55"/>
      <c r="G27" s="59"/>
      <c r="H27" s="66"/>
      <c r="I27" s="66"/>
      <c r="J27" s="66"/>
      <c r="K27" s="66"/>
      <c r="L27" s="66"/>
      <c r="M27" s="66"/>
      <c r="N27" s="66"/>
      <c r="O27" s="66"/>
      <c r="P27" s="66"/>
    </row>
    <row r="28" spans="1:16" s="72" customFormat="1" x14ac:dyDescent="0.2">
      <c r="A28" s="66" t="s">
        <v>52</v>
      </c>
      <c r="B28" s="23">
        <v>0</v>
      </c>
      <c r="C28" s="58" t="e">
        <f>B28/$B$25</f>
        <v>#DIV/0!</v>
      </c>
      <c r="D28" s="66"/>
      <c r="E28" s="55"/>
      <c r="F28" s="55"/>
      <c r="G28" s="59"/>
      <c r="H28" s="66"/>
      <c r="I28" s="66"/>
      <c r="J28" s="66"/>
      <c r="K28" s="66"/>
      <c r="L28" s="66"/>
      <c r="M28" s="66"/>
      <c r="N28" s="66"/>
      <c r="O28" s="66"/>
      <c r="P28" s="66"/>
    </row>
    <row r="29" spans="1:16" s="72" customFormat="1" x14ac:dyDescent="0.2">
      <c r="A29" s="66" t="s">
        <v>52</v>
      </c>
      <c r="B29" s="23">
        <v>0</v>
      </c>
      <c r="C29" s="58" t="e">
        <f>B29/$B$25</f>
        <v>#DIV/0!</v>
      </c>
      <c r="D29" s="66"/>
      <c r="E29" s="55"/>
      <c r="F29" s="55"/>
      <c r="G29" s="59"/>
      <c r="H29" s="66"/>
      <c r="I29" s="66"/>
      <c r="J29" s="66"/>
      <c r="K29" s="66"/>
      <c r="L29" s="66"/>
      <c r="M29" s="66"/>
      <c r="N29" s="66"/>
      <c r="O29" s="66"/>
      <c r="P29" s="66"/>
    </row>
    <row r="30" spans="1:16" s="72" customFormat="1" x14ac:dyDescent="0.2">
      <c r="A30" s="66" t="s">
        <v>52</v>
      </c>
      <c r="B30" s="23">
        <v>0</v>
      </c>
      <c r="C30" s="58" t="e">
        <f>B30/$B$25</f>
        <v>#DIV/0!</v>
      </c>
      <c r="D30" s="66"/>
      <c r="E30" s="55"/>
      <c r="F30" s="55"/>
      <c r="G30" s="59"/>
      <c r="H30" s="66"/>
      <c r="I30" s="66"/>
      <c r="J30" s="66"/>
      <c r="K30" s="66"/>
      <c r="L30" s="66"/>
      <c r="M30" s="66"/>
      <c r="N30" s="66"/>
      <c r="O30" s="66"/>
      <c r="P30" s="66"/>
    </row>
    <row r="31" spans="1:16" s="72" customFormat="1" x14ac:dyDescent="0.2">
      <c r="A31" s="66" t="s">
        <v>52</v>
      </c>
      <c r="B31" s="23">
        <v>0</v>
      </c>
      <c r="C31" s="58" t="e">
        <f>B31/$B$25</f>
        <v>#DIV/0!</v>
      </c>
      <c r="D31" s="66"/>
      <c r="E31" s="55"/>
      <c r="F31" s="55"/>
      <c r="G31" s="59"/>
      <c r="H31" s="66"/>
      <c r="I31" s="66"/>
      <c r="J31" s="66"/>
      <c r="K31" s="66"/>
      <c r="L31" s="66"/>
      <c r="M31" s="66"/>
      <c r="N31" s="66"/>
      <c r="O31" s="66"/>
      <c r="P31" s="66"/>
    </row>
    <row r="32" spans="1:16" s="72" customFormat="1" x14ac:dyDescent="0.2">
      <c r="A32" s="66"/>
      <c r="B32" s="80"/>
      <c r="C32" s="81"/>
      <c r="D32" s="66"/>
      <c r="E32" s="66"/>
      <c r="F32" s="66"/>
      <c r="G32" s="66"/>
      <c r="H32" s="66"/>
      <c r="I32" s="66"/>
      <c r="J32" s="66"/>
      <c r="K32" s="66"/>
      <c r="L32" s="66"/>
      <c r="M32" s="66"/>
      <c r="N32" s="66"/>
      <c r="O32" s="66"/>
      <c r="P32" s="66"/>
    </row>
    <row r="33" spans="1:16" s="72" customFormat="1" x14ac:dyDescent="0.2">
      <c r="A33" s="66"/>
      <c r="B33" s="80"/>
      <c r="C33" s="81"/>
      <c r="D33" s="66"/>
      <c r="E33" s="66"/>
      <c r="F33" s="66"/>
      <c r="G33" s="66"/>
      <c r="H33" s="66"/>
      <c r="I33" s="66"/>
      <c r="J33" s="66"/>
      <c r="K33" s="66"/>
      <c r="L33" s="66"/>
      <c r="M33" s="66"/>
      <c r="N33" s="66"/>
      <c r="O33" s="66"/>
      <c r="P33" s="66"/>
    </row>
    <row r="34" spans="1:16" s="72" customFormat="1" ht="22.5" x14ac:dyDescent="0.2">
      <c r="A34" s="77" t="s">
        <v>53</v>
      </c>
      <c r="B34" s="20" t="s">
        <v>54</v>
      </c>
      <c r="C34" s="10" t="s">
        <v>55</v>
      </c>
      <c r="D34" s="1">
        <v>2025</v>
      </c>
      <c r="E34" s="1">
        <f>D34+1</f>
        <v>2026</v>
      </c>
      <c r="F34" s="1">
        <f>E34+1</f>
        <v>2027</v>
      </c>
      <c r="G34" s="1">
        <f>F34+1</f>
        <v>2028</v>
      </c>
      <c r="H34" s="1">
        <f>G34+1</f>
        <v>2029</v>
      </c>
      <c r="I34" s="1">
        <f>H34+1</f>
        <v>2030</v>
      </c>
      <c r="J34" s="1">
        <f>I34+1</f>
        <v>2031</v>
      </c>
      <c r="K34" s="1">
        <f>J34+1</f>
        <v>2032</v>
      </c>
      <c r="L34" s="1">
        <f>K34+1</f>
        <v>2033</v>
      </c>
      <c r="M34" s="1">
        <f>L34+1</f>
        <v>2034</v>
      </c>
      <c r="N34" s="1">
        <f>M34+1</f>
        <v>2035</v>
      </c>
      <c r="O34" s="1" t="s">
        <v>0</v>
      </c>
      <c r="P34" s="13" t="s">
        <v>1</v>
      </c>
    </row>
    <row r="35" spans="1:16" s="72" customFormat="1" x14ac:dyDescent="0.2">
      <c r="A35" s="66" t="s">
        <v>56</v>
      </c>
      <c r="B35" s="25">
        <f>SUM(D35:P35)</f>
        <v>0</v>
      </c>
      <c r="C35" s="49" t="e">
        <f>B35/#REF!</f>
        <v>#REF!</v>
      </c>
      <c r="D35" s="62"/>
      <c r="E35" s="62"/>
      <c r="F35" s="62"/>
      <c r="G35" s="62"/>
      <c r="H35" s="62"/>
      <c r="I35" s="62"/>
      <c r="J35" s="62"/>
      <c r="K35" s="62"/>
      <c r="L35" s="62"/>
      <c r="M35" s="62"/>
      <c r="N35" s="62"/>
      <c r="O35" s="62"/>
      <c r="P35" s="62"/>
    </row>
    <row r="36" spans="1:16" s="72" customFormat="1" x14ac:dyDescent="0.2">
      <c r="A36" s="66" t="s">
        <v>56</v>
      </c>
      <c r="B36" s="26">
        <f>SUM(D36:P36)</f>
        <v>0</v>
      </c>
      <c r="C36" s="49" t="e">
        <f>B36/#REF!</f>
        <v>#REF!</v>
      </c>
      <c r="D36" s="62"/>
      <c r="E36" s="62"/>
      <c r="F36" s="62"/>
      <c r="G36" s="62"/>
      <c r="H36" s="62"/>
      <c r="I36" s="62"/>
      <c r="J36" s="62"/>
      <c r="K36" s="62"/>
      <c r="L36" s="62"/>
      <c r="M36" s="62"/>
      <c r="N36" s="62"/>
      <c r="O36" s="62"/>
      <c r="P36" s="62"/>
    </row>
    <row r="37" spans="1:16" s="72" customFormat="1" x14ac:dyDescent="0.2">
      <c r="A37" s="66" t="s">
        <v>56</v>
      </c>
      <c r="B37" s="26">
        <f>SUM(D37:P37)</f>
        <v>0</v>
      </c>
      <c r="C37" s="49" t="e">
        <f>B37/#REF!</f>
        <v>#REF!</v>
      </c>
      <c r="D37" s="62"/>
      <c r="E37" s="62"/>
      <c r="F37" s="62"/>
      <c r="G37" s="62"/>
      <c r="H37" s="62"/>
      <c r="I37" s="62"/>
      <c r="J37" s="62"/>
      <c r="K37" s="62"/>
      <c r="L37" s="62"/>
      <c r="M37" s="62"/>
      <c r="N37" s="62"/>
      <c r="O37" s="62"/>
      <c r="P37" s="62"/>
    </row>
    <row r="38" spans="1:16" s="72" customFormat="1" x14ac:dyDescent="0.2">
      <c r="A38" s="66" t="s">
        <v>56</v>
      </c>
      <c r="B38" s="26">
        <f>SUM(D38:P38)</f>
        <v>0</v>
      </c>
      <c r="C38" s="49" t="e">
        <f>B38/#REF!</f>
        <v>#REF!</v>
      </c>
      <c r="D38" s="62"/>
      <c r="E38" s="62"/>
      <c r="F38" s="62"/>
      <c r="G38" s="62"/>
      <c r="H38" s="62"/>
      <c r="I38" s="62"/>
      <c r="J38" s="62"/>
      <c r="K38" s="62"/>
      <c r="L38" s="62"/>
      <c r="M38" s="62"/>
      <c r="N38" s="62"/>
      <c r="O38" s="62"/>
      <c r="P38" s="62"/>
    </row>
    <row r="39" spans="1:16" s="72" customFormat="1" x14ac:dyDescent="0.2">
      <c r="A39" s="66" t="s">
        <v>56</v>
      </c>
      <c r="B39" s="26">
        <f>SUM(D39:P39)</f>
        <v>0</v>
      </c>
      <c r="C39" s="49" t="e">
        <f>B39/#REF!</f>
        <v>#REF!</v>
      </c>
      <c r="D39" s="62"/>
      <c r="E39" s="62"/>
      <c r="F39" s="62"/>
      <c r="G39" s="62"/>
      <c r="H39" s="62"/>
      <c r="I39" s="62"/>
      <c r="J39" s="62"/>
      <c r="K39" s="62"/>
      <c r="L39" s="62"/>
      <c r="M39" s="62"/>
      <c r="N39" s="62"/>
      <c r="O39" s="62"/>
      <c r="P39" s="62"/>
    </row>
    <row r="40" spans="1:16" s="72" customFormat="1" x14ac:dyDescent="0.2">
      <c r="A40" s="66"/>
      <c r="B40" s="61"/>
      <c r="C40" s="66"/>
      <c r="D40" s="66"/>
      <c r="E40" s="66"/>
      <c r="F40" s="66"/>
      <c r="G40" s="66"/>
      <c r="H40" s="66"/>
      <c r="I40" s="66"/>
      <c r="J40" s="66"/>
      <c r="K40" s="66"/>
      <c r="L40" s="66"/>
      <c r="M40" s="66"/>
      <c r="N40" s="66"/>
      <c r="O40" s="66"/>
      <c r="P40" s="66"/>
    </row>
    <row r="41" spans="1:16" s="72" customFormat="1" x14ac:dyDescent="0.2">
      <c r="A41" s="66"/>
      <c r="B41" s="61"/>
      <c r="C41" s="66"/>
      <c r="D41" s="66"/>
      <c r="E41" s="66"/>
      <c r="F41" s="66"/>
      <c r="G41" s="66"/>
      <c r="H41" s="66"/>
      <c r="I41" s="66"/>
      <c r="J41" s="66"/>
      <c r="K41" s="66"/>
      <c r="L41" s="66"/>
      <c r="M41" s="66"/>
      <c r="N41" s="66"/>
      <c r="O41" s="66"/>
      <c r="P41" s="66"/>
    </row>
    <row r="42" spans="1:16" s="72" customFormat="1" x14ac:dyDescent="0.2">
      <c r="A42" s="77" t="s">
        <v>88</v>
      </c>
      <c r="B42" s="57" t="s">
        <v>48</v>
      </c>
      <c r="C42" s="57" t="s">
        <v>51</v>
      </c>
      <c r="D42" s="57"/>
      <c r="E42" s="57"/>
      <c r="F42" s="66"/>
      <c r="G42" s="60"/>
      <c r="H42" s="66"/>
      <c r="I42" s="66"/>
      <c r="J42" s="66"/>
      <c r="K42" s="66"/>
      <c r="L42" s="66"/>
      <c r="M42" s="66"/>
      <c r="N42" s="66"/>
      <c r="O42" s="66"/>
      <c r="P42" s="66"/>
    </row>
    <row r="43" spans="1:16" s="72" customFormat="1" x14ac:dyDescent="0.2">
      <c r="A43" s="66" t="s">
        <v>89</v>
      </c>
      <c r="B43" s="51">
        <v>0</v>
      </c>
      <c r="C43" s="53" t="e">
        <f>B43/(B43+B44+B45+B46)</f>
        <v>#DIV/0!</v>
      </c>
      <c r="D43" s="57"/>
      <c r="E43" s="57"/>
      <c r="F43" s="61"/>
      <c r="G43" s="66"/>
      <c r="H43" s="66"/>
      <c r="I43" s="66"/>
      <c r="J43" s="66"/>
      <c r="K43" s="66"/>
      <c r="L43" s="66"/>
      <c r="M43" s="66"/>
      <c r="N43" s="66"/>
      <c r="O43" s="66"/>
      <c r="P43" s="66"/>
    </row>
    <row r="44" spans="1:16" s="72" customFormat="1" x14ac:dyDescent="0.2">
      <c r="A44" s="66" t="s">
        <v>90</v>
      </c>
      <c r="B44" s="51">
        <v>0</v>
      </c>
      <c r="C44" s="53" t="e">
        <f>B44/(B43+B44+B45+B46)</f>
        <v>#DIV/0!</v>
      </c>
      <c r="D44" s="57"/>
      <c r="E44" s="57"/>
      <c r="F44" s="61"/>
      <c r="G44" s="66"/>
      <c r="H44" s="66"/>
      <c r="I44" s="66"/>
      <c r="J44" s="66"/>
      <c r="K44" s="66"/>
      <c r="L44" s="66"/>
      <c r="M44" s="66"/>
      <c r="N44" s="66"/>
      <c r="O44" s="66"/>
      <c r="P44" s="66"/>
    </row>
    <row r="45" spans="1:16" s="72" customFormat="1" x14ac:dyDescent="0.2">
      <c r="A45" s="66" t="s">
        <v>91</v>
      </c>
      <c r="B45" s="51">
        <v>0</v>
      </c>
      <c r="C45" s="53" t="e">
        <f>B45/(B43+B44+B45+B46)</f>
        <v>#DIV/0!</v>
      </c>
      <c r="D45" s="57"/>
      <c r="E45" s="57"/>
      <c r="F45" s="61"/>
      <c r="G45" s="66"/>
      <c r="H45" s="66"/>
      <c r="I45" s="66"/>
      <c r="J45" s="66"/>
      <c r="K45" s="66"/>
      <c r="L45" s="66"/>
      <c r="M45" s="66"/>
      <c r="N45" s="66"/>
      <c r="O45" s="66"/>
      <c r="P45" s="66"/>
    </row>
    <row r="46" spans="1:16" s="72" customFormat="1" x14ac:dyDescent="0.2">
      <c r="A46" s="66" t="s">
        <v>92</v>
      </c>
      <c r="B46" s="51">
        <v>0</v>
      </c>
      <c r="C46" s="22"/>
      <c r="D46" s="22"/>
      <c r="E46" s="22"/>
      <c r="F46" s="22"/>
      <c r="G46" s="61"/>
      <c r="H46" s="66"/>
      <c r="I46" s="66"/>
      <c r="J46" s="66"/>
      <c r="K46" s="66"/>
      <c r="L46" s="66"/>
      <c r="M46" s="66"/>
      <c r="N46" s="66"/>
      <c r="O46" s="66"/>
      <c r="P46" s="66"/>
    </row>
    <row r="47" spans="1:16" s="72" customFormat="1" x14ac:dyDescent="0.2">
      <c r="A47" s="66" t="s">
        <v>93</v>
      </c>
      <c r="B47" s="25">
        <f>B25-B46</f>
        <v>0</v>
      </c>
      <c r="C47" s="22"/>
      <c r="D47" s="22"/>
      <c r="E47" s="22"/>
      <c r="F47" s="22"/>
      <c r="G47" s="61"/>
      <c r="H47" s="66"/>
      <c r="I47" s="66"/>
      <c r="J47" s="66"/>
      <c r="K47" s="66"/>
      <c r="L47" s="66"/>
      <c r="M47" s="66"/>
      <c r="N47" s="66"/>
      <c r="O47" s="66"/>
      <c r="P47" s="66"/>
    </row>
    <row r="48" spans="1:16" s="72" customFormat="1" x14ac:dyDescent="0.2">
      <c r="A48" s="66" t="s">
        <v>94</v>
      </c>
      <c r="B48" s="52">
        <v>0</v>
      </c>
      <c r="C48" s="22"/>
      <c r="D48" s="22"/>
      <c r="E48" s="22"/>
      <c r="F48" s="22"/>
      <c r="G48" s="61"/>
      <c r="H48" s="66"/>
      <c r="I48" s="66"/>
      <c r="J48" s="66"/>
      <c r="K48" s="66"/>
      <c r="L48" s="66"/>
      <c r="M48" s="66"/>
      <c r="N48" s="66"/>
      <c r="O48" s="66"/>
      <c r="P48" s="66"/>
    </row>
    <row r="49" spans="1:16" s="72" customFormat="1" x14ac:dyDescent="0.2">
      <c r="A49" s="66" t="s">
        <v>95</v>
      </c>
      <c r="B49" s="52">
        <v>0</v>
      </c>
      <c r="C49" s="22"/>
      <c r="D49" s="22"/>
      <c r="E49" s="22"/>
      <c r="F49" s="22"/>
      <c r="G49" s="61"/>
      <c r="H49" s="66"/>
      <c r="I49" s="66"/>
      <c r="J49" s="66"/>
      <c r="K49" s="66"/>
      <c r="L49" s="66"/>
      <c r="M49" s="66"/>
      <c r="N49" s="66"/>
      <c r="O49" s="66"/>
      <c r="P49" s="66"/>
    </row>
    <row r="50" spans="1:16" s="72" customFormat="1" x14ac:dyDescent="0.2">
      <c r="A50" s="66" t="s">
        <v>96</v>
      </c>
      <c r="B50" s="51">
        <v>0</v>
      </c>
      <c r="C50" s="22"/>
      <c r="D50" s="22"/>
      <c r="E50" s="22"/>
      <c r="F50" s="22"/>
      <c r="G50" s="61"/>
      <c r="H50" s="66"/>
      <c r="I50" s="66"/>
      <c r="J50" s="66"/>
      <c r="K50" s="66"/>
      <c r="L50" s="66"/>
      <c r="M50" s="66"/>
      <c r="N50" s="66"/>
      <c r="O50" s="66"/>
      <c r="P50" s="66"/>
    </row>
    <row r="51" spans="1:16" s="72" customFormat="1" x14ac:dyDescent="0.2">
      <c r="A51" s="66" t="s">
        <v>97</v>
      </c>
      <c r="B51" s="27" t="e">
        <f>(B44+B45)/B43</f>
        <v>#DIV/0!</v>
      </c>
      <c r="C51" s="22"/>
      <c r="D51" s="22"/>
      <c r="E51" s="22"/>
      <c r="F51" s="22"/>
      <c r="G51" s="61"/>
      <c r="H51" s="66"/>
      <c r="I51" s="66"/>
      <c r="J51" s="66"/>
      <c r="K51" s="66"/>
      <c r="L51" s="66"/>
      <c r="M51" s="66"/>
      <c r="N51" s="66"/>
      <c r="O51" s="66"/>
      <c r="P51" s="66"/>
    </row>
    <row r="52" spans="1:16" s="72" customFormat="1" x14ac:dyDescent="0.2">
      <c r="A52" s="66" t="s">
        <v>98</v>
      </c>
      <c r="B52" s="52">
        <v>0</v>
      </c>
      <c r="C52" s="22"/>
      <c r="D52" s="22"/>
      <c r="E52" s="22"/>
      <c r="F52" s="22"/>
      <c r="G52" s="61"/>
      <c r="H52" s="66"/>
      <c r="I52" s="66"/>
      <c r="J52" s="66"/>
      <c r="K52" s="66"/>
      <c r="L52" s="66"/>
      <c r="M52" s="66"/>
      <c r="N52" s="66"/>
      <c r="O52" s="66"/>
      <c r="P52" s="66"/>
    </row>
    <row r="53" spans="1:16" s="72" customFormat="1" x14ac:dyDescent="0.2">
      <c r="A53" s="66" t="s">
        <v>99</v>
      </c>
      <c r="B53" s="52">
        <v>0</v>
      </c>
      <c r="C53" s="22"/>
      <c r="D53" s="22"/>
      <c r="E53" s="22"/>
      <c r="F53" s="22"/>
      <c r="G53" s="61"/>
      <c r="H53" s="66"/>
      <c r="I53" s="66"/>
      <c r="J53" s="66"/>
      <c r="K53" s="66"/>
      <c r="L53" s="66"/>
      <c r="M53" s="66"/>
      <c r="N53" s="66"/>
      <c r="O53" s="66"/>
      <c r="P53" s="66"/>
    </row>
    <row r="54" spans="1:16" s="4" customFormat="1" x14ac:dyDescent="0.25">
      <c r="A54" s="66"/>
      <c r="B54" s="22"/>
      <c r="C54" s="65"/>
      <c r="D54" s="65"/>
      <c r="E54" s="65"/>
      <c r="F54" s="65"/>
      <c r="G54" s="66"/>
      <c r="H54" s="66"/>
      <c r="I54" s="66"/>
      <c r="J54" s="66"/>
      <c r="K54" s="66"/>
      <c r="L54" s="66"/>
      <c r="M54" s="66"/>
      <c r="N54" s="66"/>
      <c r="O54" s="66"/>
      <c r="P54" s="66"/>
    </row>
    <row r="55" spans="1:16" s="4" customFormat="1" x14ac:dyDescent="0.25">
      <c r="A55" s="66"/>
      <c r="B55" s="22"/>
      <c r="C55" s="65"/>
      <c r="D55" s="65"/>
      <c r="E55" s="65"/>
      <c r="F55" s="65"/>
      <c r="G55" s="66"/>
      <c r="H55" s="66"/>
      <c r="I55" s="66"/>
      <c r="J55" s="66"/>
      <c r="K55" s="66"/>
      <c r="L55" s="66"/>
      <c r="M55" s="66"/>
      <c r="N55" s="66"/>
      <c r="O55" s="66"/>
      <c r="P55" s="66"/>
    </row>
    <row r="56" spans="1:16" s="11" customFormat="1" ht="22.5" x14ac:dyDescent="0.25">
      <c r="A56" s="77" t="s">
        <v>57</v>
      </c>
      <c r="B56" s="20" t="s">
        <v>54</v>
      </c>
      <c r="C56" s="10" t="s">
        <v>55</v>
      </c>
      <c r="D56" s="1">
        <f>D34</f>
        <v>2025</v>
      </c>
      <c r="E56" s="1">
        <f>E34</f>
        <v>2026</v>
      </c>
      <c r="F56" s="1">
        <f>F34</f>
        <v>2027</v>
      </c>
      <c r="G56" s="1">
        <f>G34</f>
        <v>2028</v>
      </c>
      <c r="H56" s="1">
        <f>H34</f>
        <v>2029</v>
      </c>
      <c r="I56" s="1">
        <f>I34</f>
        <v>2030</v>
      </c>
      <c r="J56" s="1">
        <f>J34</f>
        <v>2031</v>
      </c>
      <c r="K56" s="1">
        <f>K34</f>
        <v>2032</v>
      </c>
      <c r="L56" s="1">
        <f>L34</f>
        <v>2033</v>
      </c>
      <c r="M56" s="1">
        <f>M34</f>
        <v>2034</v>
      </c>
      <c r="N56" s="1">
        <f>N34</f>
        <v>2035</v>
      </c>
      <c r="O56" s="1" t="str">
        <f>O34</f>
        <v>…</v>
      </c>
      <c r="P56" s="13" t="str">
        <f>P34</f>
        <v>A remplir par le candidat le cas échéant</v>
      </c>
    </row>
    <row r="57" spans="1:16" s="4" customFormat="1" ht="22.5" x14ac:dyDescent="0.25">
      <c r="A57" s="66" t="s">
        <v>58</v>
      </c>
      <c r="B57" s="26">
        <f>SUM(D57:P57)</f>
        <v>0</v>
      </c>
      <c r="C57" s="49" t="e">
        <f>B57/#REF!</f>
        <v>#REF!</v>
      </c>
      <c r="D57" s="63"/>
      <c r="E57" s="63"/>
      <c r="F57" s="63"/>
      <c r="G57" s="64"/>
      <c r="H57" s="64"/>
      <c r="I57" s="64"/>
      <c r="J57" s="64"/>
      <c r="K57" s="64"/>
      <c r="L57" s="64"/>
      <c r="M57" s="64"/>
      <c r="N57" s="64"/>
      <c r="O57" s="64"/>
      <c r="P57" s="64"/>
    </row>
    <row r="58" spans="1:16" s="4" customFormat="1" x14ac:dyDescent="0.25">
      <c r="A58" s="66" t="s">
        <v>59</v>
      </c>
      <c r="B58" s="26">
        <f>SUM(D58:P58)</f>
        <v>0</v>
      </c>
      <c r="C58" s="49" t="e">
        <f>B58/#REF!</f>
        <v>#REF!</v>
      </c>
      <c r="D58" s="63"/>
      <c r="E58" s="63"/>
      <c r="F58" s="63"/>
      <c r="G58" s="64"/>
      <c r="H58" s="64"/>
      <c r="I58" s="64"/>
      <c r="J58" s="64"/>
      <c r="K58" s="64"/>
      <c r="L58" s="64"/>
      <c r="M58" s="64"/>
      <c r="N58" s="64"/>
      <c r="O58" s="64"/>
      <c r="P58" s="64"/>
    </row>
    <row r="59" spans="1:16" s="4" customFormat="1" x14ac:dyDescent="0.25">
      <c r="A59" s="66" t="s">
        <v>60</v>
      </c>
      <c r="B59" s="26">
        <f>SUM(D59:P59)</f>
        <v>0</v>
      </c>
      <c r="C59" s="49" t="e">
        <f>B59/#REF!</f>
        <v>#REF!</v>
      </c>
      <c r="D59" s="63"/>
      <c r="E59" s="63"/>
      <c r="F59" s="63"/>
      <c r="G59" s="64"/>
      <c r="H59" s="64"/>
      <c r="I59" s="64"/>
      <c r="J59" s="64"/>
      <c r="K59" s="64"/>
      <c r="L59" s="64"/>
      <c r="M59" s="64"/>
      <c r="N59" s="64"/>
      <c r="O59" s="64"/>
      <c r="P59" s="64"/>
    </row>
    <row r="60" spans="1:16" s="4" customFormat="1" x14ac:dyDescent="0.25">
      <c r="A60" s="66" t="s">
        <v>61</v>
      </c>
      <c r="B60" s="27">
        <f>SUM(D60:P60)</f>
        <v>0</v>
      </c>
      <c r="C60" s="49">
        <f>AVERAGE(D60:P60)</f>
        <v>0</v>
      </c>
      <c r="D60" s="50">
        <f>D58+D59</f>
        <v>0</v>
      </c>
      <c r="E60" s="50">
        <f>E58+E59</f>
        <v>0</v>
      </c>
      <c r="F60" s="50">
        <f>F58+F59</f>
        <v>0</v>
      </c>
      <c r="G60" s="50">
        <f>G58+G59</f>
        <v>0</v>
      </c>
      <c r="H60" s="50">
        <f>H58+H59</f>
        <v>0</v>
      </c>
      <c r="I60" s="50">
        <f>I58+I59</f>
        <v>0</v>
      </c>
      <c r="J60" s="50">
        <f>J58+J59</f>
        <v>0</v>
      </c>
      <c r="K60" s="50">
        <f>K58+K59</f>
        <v>0</v>
      </c>
      <c r="L60" s="50">
        <f>L58+L59</f>
        <v>0</v>
      </c>
      <c r="M60" s="50">
        <f>M58+M59</f>
        <v>0</v>
      </c>
      <c r="N60" s="50">
        <f>N58+N59</f>
        <v>0</v>
      </c>
      <c r="O60" s="50">
        <f>O58+O59</f>
        <v>0</v>
      </c>
      <c r="P60" s="50">
        <f>P58+P59</f>
        <v>0</v>
      </c>
    </row>
    <row r="61" spans="1:16" s="4" customFormat="1" x14ac:dyDescent="0.25">
      <c r="A61" s="66" t="s">
        <v>62</v>
      </c>
      <c r="B61" s="22"/>
      <c r="C61" s="65"/>
      <c r="D61" s="50">
        <f>D57-D60</f>
        <v>0</v>
      </c>
      <c r="E61" s="50">
        <f>E57-E60</f>
        <v>0</v>
      </c>
      <c r="F61" s="50">
        <f>F57-F60</f>
        <v>0</v>
      </c>
      <c r="G61" s="50">
        <f>G57-G60</f>
        <v>0</v>
      </c>
      <c r="H61" s="50">
        <f>H57-H60</f>
        <v>0</v>
      </c>
      <c r="I61" s="50">
        <f>I57-I60</f>
        <v>0</v>
      </c>
      <c r="J61" s="50">
        <f>J57-J60</f>
        <v>0</v>
      </c>
      <c r="K61" s="50">
        <f>K57-K60</f>
        <v>0</v>
      </c>
      <c r="L61" s="50">
        <f>L57-L60</f>
        <v>0</v>
      </c>
      <c r="M61" s="50">
        <f>M57-M60</f>
        <v>0</v>
      </c>
      <c r="N61" s="50">
        <f>N57-N60</f>
        <v>0</v>
      </c>
      <c r="O61" s="50">
        <f>O57-O60</f>
        <v>0</v>
      </c>
      <c r="P61" s="50">
        <f>P57-P60</f>
        <v>0</v>
      </c>
    </row>
    <row r="62" spans="1:16" s="4" customFormat="1" x14ac:dyDescent="0.25">
      <c r="A62" s="66" t="s">
        <v>63</v>
      </c>
      <c r="B62" s="22"/>
      <c r="C62" s="65"/>
      <c r="D62" s="67" t="e">
        <f>'A compléter'!C127/(D58+D59)</f>
        <v>#REF!</v>
      </c>
      <c r="E62" s="67" t="e">
        <f>'A compléter'!D127/(E58+E59)</f>
        <v>#REF!</v>
      </c>
      <c r="F62" s="67" t="e">
        <f>'A compléter'!E127/(F58+F59)</f>
        <v>#REF!</v>
      </c>
      <c r="G62" s="67" t="e">
        <f>'A compléter'!F127/(G58+G59)</f>
        <v>#REF!</v>
      </c>
      <c r="H62" s="67" t="e">
        <f>'A compléter'!G127/(H58+H59)</f>
        <v>#REF!</v>
      </c>
      <c r="I62" s="67" t="e">
        <f>'A compléter'!H127/(I58+I59)</f>
        <v>#REF!</v>
      </c>
      <c r="J62" s="67" t="e">
        <f>'A compléter'!I127/(J58+J59)</f>
        <v>#REF!</v>
      </c>
      <c r="K62" s="67" t="e">
        <f>'A compléter'!J127/(K58+K59)</f>
        <v>#REF!</v>
      </c>
      <c r="L62" s="67" t="e">
        <f>'A compléter'!K127/(L58+L59)</f>
        <v>#REF!</v>
      </c>
      <c r="M62" s="67" t="e">
        <f>'A compléter'!L127/(M58+M59)</f>
        <v>#REF!</v>
      </c>
      <c r="N62" s="67" t="e">
        <f>'A compléter'!M127/(N58+N59)</f>
        <v>#REF!</v>
      </c>
      <c r="O62" s="67" t="e">
        <f>'A compléter'!N127/(O58+O59)</f>
        <v>#REF!</v>
      </c>
      <c r="P62" s="67" t="e">
        <f>'A compléter'!O127/(P58+P59)</f>
        <v>#REF!</v>
      </c>
    </row>
    <row r="63" spans="1:16" s="4" customFormat="1" x14ac:dyDescent="0.25">
      <c r="A63" s="66"/>
      <c r="B63" s="28"/>
      <c r="C63" s="68"/>
      <c r="D63" s="68"/>
      <c r="E63" s="65"/>
      <c r="F63" s="65"/>
      <c r="G63" s="66"/>
      <c r="H63" s="66"/>
      <c r="I63" s="66"/>
      <c r="J63" s="66"/>
      <c r="K63" s="66"/>
      <c r="L63" s="66"/>
      <c r="M63" s="66"/>
      <c r="N63" s="66"/>
      <c r="O63" s="66"/>
      <c r="P63" s="66"/>
    </row>
    <row r="64" spans="1:16" s="4" customFormat="1" x14ac:dyDescent="0.25">
      <c r="A64" s="66"/>
      <c r="B64" s="28"/>
      <c r="C64" s="68"/>
      <c r="D64" s="68"/>
      <c r="E64" s="65"/>
      <c r="F64" s="65"/>
      <c r="G64" s="66"/>
      <c r="H64" s="66"/>
      <c r="I64" s="66"/>
      <c r="J64" s="66"/>
      <c r="K64" s="66"/>
      <c r="L64" s="66"/>
      <c r="M64" s="66"/>
      <c r="N64" s="66"/>
      <c r="O64" s="66"/>
      <c r="P64" s="66"/>
    </row>
    <row r="65" spans="1:16" s="11" customFormat="1" ht="22.5" x14ac:dyDescent="0.25">
      <c r="A65" s="82" t="s">
        <v>64</v>
      </c>
      <c r="B65" s="20" t="s">
        <v>54</v>
      </c>
      <c r="C65" s="10" t="s">
        <v>55</v>
      </c>
      <c r="D65" s="1">
        <f>D34</f>
        <v>2025</v>
      </c>
      <c r="E65" s="1">
        <f>E34</f>
        <v>2026</v>
      </c>
      <c r="F65" s="1">
        <f>F34</f>
        <v>2027</v>
      </c>
      <c r="G65" s="1">
        <f>G34</f>
        <v>2028</v>
      </c>
      <c r="H65" s="1">
        <f>H34</f>
        <v>2029</v>
      </c>
      <c r="I65" s="1">
        <f>I34</f>
        <v>2030</v>
      </c>
      <c r="J65" s="1">
        <f>J34</f>
        <v>2031</v>
      </c>
      <c r="K65" s="1">
        <f>K34</f>
        <v>2032</v>
      </c>
      <c r="L65" s="1">
        <f>L34</f>
        <v>2033</v>
      </c>
      <c r="M65" s="1">
        <f>M34</f>
        <v>2034</v>
      </c>
      <c r="N65" s="1">
        <f>N34</f>
        <v>2035</v>
      </c>
      <c r="O65" s="1" t="str">
        <f>O34</f>
        <v>…</v>
      </c>
      <c r="P65" s="13" t="str">
        <f>P34</f>
        <v>A remplir par le candidat le cas échéant</v>
      </c>
    </row>
    <row r="66" spans="1:16" s="4" customFormat="1" x14ac:dyDescent="0.25">
      <c r="A66" s="66" t="s">
        <v>65</v>
      </c>
      <c r="B66" s="26">
        <f>SUM(D66:P66)</f>
        <v>0</v>
      </c>
      <c r="C66" s="49" t="e">
        <f>B66/#REF!</f>
        <v>#REF!</v>
      </c>
      <c r="D66" s="63"/>
      <c r="E66" s="63"/>
      <c r="F66" s="63"/>
      <c r="G66" s="63"/>
      <c r="H66" s="63"/>
      <c r="I66" s="63"/>
      <c r="J66" s="63"/>
      <c r="K66" s="63"/>
      <c r="L66" s="63"/>
      <c r="M66" s="63"/>
      <c r="N66" s="63"/>
      <c r="O66" s="63"/>
      <c r="P66" s="63"/>
    </row>
    <row r="67" spans="1:16" s="4" customFormat="1" x14ac:dyDescent="0.25">
      <c r="A67" s="66" t="s">
        <v>66</v>
      </c>
      <c r="B67" s="26">
        <f>SUM(D67:P67)</f>
        <v>0</v>
      </c>
      <c r="C67" s="49" t="e">
        <f>B67/#REF!</f>
        <v>#REF!</v>
      </c>
      <c r="D67" s="63"/>
      <c r="E67" s="63"/>
      <c r="F67" s="63"/>
      <c r="G67" s="63"/>
      <c r="H67" s="63"/>
      <c r="I67" s="63"/>
      <c r="J67" s="63"/>
      <c r="K67" s="63"/>
      <c r="L67" s="63"/>
      <c r="M67" s="63"/>
      <c r="N67" s="63"/>
      <c r="O67" s="63"/>
      <c r="P67" s="63"/>
    </row>
    <row r="68" spans="1:16" s="4" customFormat="1" x14ac:dyDescent="0.25">
      <c r="A68" s="66" t="s">
        <v>60</v>
      </c>
      <c r="B68" s="26">
        <f>SUM(D68:P68)</f>
        <v>0</v>
      </c>
      <c r="C68" s="49" t="e">
        <f>B68/#REF!</f>
        <v>#REF!</v>
      </c>
      <c r="D68" s="63"/>
      <c r="E68" s="63"/>
      <c r="F68" s="63"/>
      <c r="G68" s="63"/>
      <c r="H68" s="63"/>
      <c r="I68" s="63"/>
      <c r="J68" s="63"/>
      <c r="K68" s="63"/>
      <c r="L68" s="63"/>
      <c r="M68" s="63"/>
      <c r="N68" s="63"/>
      <c r="O68" s="63"/>
      <c r="P68" s="63"/>
    </row>
    <row r="69" spans="1:16" s="4" customFormat="1" x14ac:dyDescent="0.25">
      <c r="A69" s="66" t="s">
        <v>61</v>
      </c>
      <c r="B69" s="26">
        <f>SUM(D69:P69)</f>
        <v>0</v>
      </c>
      <c r="C69" s="49" t="e">
        <f>B69/#REF!</f>
        <v>#REF!</v>
      </c>
      <c r="D69" s="50">
        <f>D67+D68</f>
        <v>0</v>
      </c>
      <c r="E69" s="50">
        <f>E67+E68</f>
        <v>0</v>
      </c>
      <c r="F69" s="50">
        <f>F67+F68</f>
        <v>0</v>
      </c>
      <c r="G69" s="50">
        <f>G67+G68</f>
        <v>0</v>
      </c>
      <c r="H69" s="50">
        <f>H67+H68</f>
        <v>0</v>
      </c>
      <c r="I69" s="50">
        <f>I67+I68</f>
        <v>0</v>
      </c>
      <c r="J69" s="50">
        <f>J67+J68</f>
        <v>0</v>
      </c>
      <c r="K69" s="50">
        <f>K67+K68</f>
        <v>0</v>
      </c>
      <c r="L69" s="50">
        <f>L67+L68</f>
        <v>0</v>
      </c>
      <c r="M69" s="50">
        <f>M67+M68</f>
        <v>0</v>
      </c>
      <c r="N69" s="50">
        <f>N67+N68</f>
        <v>0</v>
      </c>
      <c r="O69" s="50">
        <f>O67+O68</f>
        <v>0</v>
      </c>
      <c r="P69" s="50">
        <f>P67+P68</f>
        <v>0</v>
      </c>
    </row>
    <row r="70" spans="1:16" s="4" customFormat="1" x14ac:dyDescent="0.25">
      <c r="A70" s="66" t="s">
        <v>62</v>
      </c>
      <c r="B70" s="22"/>
      <c r="C70" s="65"/>
      <c r="D70" s="50">
        <f>D66-D69</f>
        <v>0</v>
      </c>
      <c r="E70" s="50">
        <f>E66-E69</f>
        <v>0</v>
      </c>
      <c r="F70" s="50">
        <f>F66-F69</f>
        <v>0</v>
      </c>
      <c r="G70" s="50">
        <f>G66-G69</f>
        <v>0</v>
      </c>
      <c r="H70" s="50">
        <f>H66-H69</f>
        <v>0</v>
      </c>
      <c r="I70" s="50">
        <f>I66-I69</f>
        <v>0</v>
      </c>
      <c r="J70" s="50">
        <f>J66-J69</f>
        <v>0</v>
      </c>
      <c r="K70" s="50">
        <f>K66-K69</f>
        <v>0</v>
      </c>
      <c r="L70" s="50">
        <f>L66-L69</f>
        <v>0</v>
      </c>
      <c r="M70" s="50">
        <f>M66-M69</f>
        <v>0</v>
      </c>
      <c r="N70" s="50">
        <f>N66-N69</f>
        <v>0</v>
      </c>
      <c r="O70" s="50">
        <f>O66-O69</f>
        <v>0</v>
      </c>
      <c r="P70" s="50">
        <f>P66-P69</f>
        <v>0</v>
      </c>
    </row>
    <row r="71" spans="1:16" s="4" customFormat="1" x14ac:dyDescent="0.25">
      <c r="A71" s="66"/>
      <c r="B71" s="22"/>
      <c r="C71" s="65"/>
      <c r="D71" s="65"/>
      <c r="E71" s="65"/>
      <c r="F71" s="65"/>
      <c r="G71" s="66"/>
      <c r="H71" s="66"/>
      <c r="I71" s="66"/>
      <c r="J71" s="66"/>
      <c r="K71" s="66"/>
      <c r="L71" s="66"/>
      <c r="M71" s="66"/>
      <c r="N71" s="66"/>
      <c r="O71" s="66"/>
      <c r="P71" s="66"/>
    </row>
    <row r="72" spans="1:16" s="4" customFormat="1" x14ac:dyDescent="0.25">
      <c r="A72" s="66"/>
      <c r="B72" s="22"/>
      <c r="C72" s="65"/>
      <c r="D72" s="65"/>
      <c r="E72" s="65"/>
      <c r="F72" s="65"/>
      <c r="G72" s="66"/>
      <c r="H72" s="66"/>
      <c r="I72" s="66"/>
      <c r="J72" s="66"/>
      <c r="K72" s="66"/>
      <c r="L72" s="66"/>
      <c r="M72" s="66"/>
      <c r="N72" s="66"/>
      <c r="O72" s="66"/>
      <c r="P72" s="66"/>
    </row>
    <row r="73" spans="1:16" s="11" customFormat="1" ht="22.5" x14ac:dyDescent="0.25">
      <c r="A73" s="77" t="s">
        <v>67</v>
      </c>
      <c r="B73" s="20" t="s">
        <v>54</v>
      </c>
      <c r="C73" s="10" t="s">
        <v>55</v>
      </c>
      <c r="D73" s="1">
        <f>D34</f>
        <v>2025</v>
      </c>
      <c r="E73" s="1">
        <f>E34</f>
        <v>2026</v>
      </c>
      <c r="F73" s="1">
        <f>F34</f>
        <v>2027</v>
      </c>
      <c r="G73" s="1">
        <f>G34</f>
        <v>2028</v>
      </c>
      <c r="H73" s="1">
        <f>H34</f>
        <v>2029</v>
      </c>
      <c r="I73" s="1">
        <f>I34</f>
        <v>2030</v>
      </c>
      <c r="J73" s="1">
        <f>J34</f>
        <v>2031</v>
      </c>
      <c r="K73" s="1">
        <f>K34</f>
        <v>2032</v>
      </c>
      <c r="L73" s="1">
        <f>L34</f>
        <v>2033</v>
      </c>
      <c r="M73" s="1">
        <f>M34</f>
        <v>2034</v>
      </c>
      <c r="N73" s="1">
        <f>N34</f>
        <v>2035</v>
      </c>
      <c r="O73" s="1" t="str">
        <f>O34</f>
        <v>…</v>
      </c>
      <c r="P73" s="13" t="str">
        <f>P34</f>
        <v>A remplir par le candidat le cas échéant</v>
      </c>
    </row>
    <row r="74" spans="1:16" s="4" customFormat="1" x14ac:dyDescent="0.25">
      <c r="A74" s="66" t="s">
        <v>68</v>
      </c>
      <c r="B74" s="26">
        <f>SUM(D74:P74)</f>
        <v>0</v>
      </c>
      <c r="C74" s="1" t="e">
        <f>B74/#REF!</f>
        <v>#REF!</v>
      </c>
      <c r="D74" s="50">
        <f>B43+B44+B45</f>
        <v>0</v>
      </c>
      <c r="E74" s="50">
        <f>D87</f>
        <v>0</v>
      </c>
      <c r="F74" s="50">
        <f>E87</f>
        <v>0</v>
      </c>
      <c r="G74" s="50">
        <f>F87</f>
        <v>0</v>
      </c>
      <c r="H74" s="50">
        <f>G87</f>
        <v>0</v>
      </c>
      <c r="I74" s="50">
        <f>H87</f>
        <v>0</v>
      </c>
      <c r="J74" s="50">
        <f>I87</f>
        <v>0</v>
      </c>
      <c r="K74" s="50">
        <f>J87</f>
        <v>0</v>
      </c>
      <c r="L74" s="50">
        <f>K87</f>
        <v>0</v>
      </c>
      <c r="M74" s="50">
        <f>L87</f>
        <v>0</v>
      </c>
      <c r="N74" s="50">
        <f>M87</f>
        <v>0</v>
      </c>
      <c r="O74" s="50">
        <f>N87</f>
        <v>0</v>
      </c>
      <c r="P74" s="50">
        <f>O87</f>
        <v>0</v>
      </c>
    </row>
    <row r="75" spans="1:16" s="4" customFormat="1" ht="22.5" x14ac:dyDescent="0.25">
      <c r="A75" s="66" t="s">
        <v>100</v>
      </c>
      <c r="B75" s="26">
        <f>SUM(D75:P75)</f>
        <v>0</v>
      </c>
      <c r="C75" s="1" t="e">
        <f>B75/#REF!</f>
        <v>#REF!</v>
      </c>
      <c r="D75" s="69"/>
      <c r="E75" s="69"/>
      <c r="F75" s="69"/>
      <c r="G75" s="69"/>
      <c r="H75" s="69"/>
      <c r="I75" s="69"/>
      <c r="J75" s="69"/>
      <c r="K75" s="69"/>
      <c r="L75" s="69"/>
      <c r="M75" s="69"/>
      <c r="N75" s="69"/>
      <c r="O75" s="69"/>
      <c r="P75" s="69"/>
    </row>
    <row r="76" spans="1:16" s="4" customFormat="1" ht="22.5" x14ac:dyDescent="0.25">
      <c r="A76" s="66" t="s">
        <v>69</v>
      </c>
      <c r="B76" s="26">
        <f>SUM(D76:P76)</f>
        <v>0</v>
      </c>
      <c r="C76" s="1" t="e">
        <f>B76/#REF!</f>
        <v>#REF!</v>
      </c>
      <c r="D76" s="50">
        <f>SUM(D77:D81)</f>
        <v>0</v>
      </c>
      <c r="E76" s="50">
        <f>SUM(E77:E81)</f>
        <v>0</v>
      </c>
      <c r="F76" s="50">
        <f>SUM(F77:F81)</f>
        <v>0</v>
      </c>
      <c r="G76" s="50">
        <f>SUM(G77:G81)</f>
        <v>0</v>
      </c>
      <c r="H76" s="50">
        <f>SUM(H77:H81)</f>
        <v>0</v>
      </c>
      <c r="I76" s="50">
        <f>SUM(I77:I81)</f>
        <v>0</v>
      </c>
      <c r="J76" s="50">
        <f>SUM(J77:J81)</f>
        <v>0</v>
      </c>
      <c r="K76" s="50">
        <f>SUM(K77:K81)</f>
        <v>0</v>
      </c>
      <c r="L76" s="50">
        <f>SUM(L77:L81)</f>
        <v>0</v>
      </c>
      <c r="M76" s="50">
        <f>SUM(M77:M81)</f>
        <v>0</v>
      </c>
      <c r="N76" s="50">
        <f>SUM(N77:N81)</f>
        <v>0</v>
      </c>
      <c r="O76" s="50">
        <f>SUM(O77:O81)</f>
        <v>0</v>
      </c>
      <c r="P76" s="50">
        <f>SUM(P77:P81)</f>
        <v>0</v>
      </c>
    </row>
    <row r="77" spans="1:16" s="4" customFormat="1" x14ac:dyDescent="0.25">
      <c r="A77" s="66" t="s">
        <v>52</v>
      </c>
      <c r="B77" s="27">
        <f>SUM(D77:P77)</f>
        <v>0</v>
      </c>
      <c r="C77" s="54" t="e">
        <f>AVERAGE(D77:P77)</f>
        <v>#DIV/0!</v>
      </c>
      <c r="D77" s="63"/>
      <c r="E77" s="63"/>
      <c r="F77" s="63"/>
      <c r="G77" s="63"/>
      <c r="H77" s="63"/>
      <c r="I77" s="63"/>
      <c r="J77" s="63"/>
      <c r="K77" s="63"/>
      <c r="L77" s="63"/>
      <c r="M77" s="63"/>
      <c r="N77" s="63"/>
      <c r="O77" s="63"/>
      <c r="P77" s="63"/>
    </row>
    <row r="78" spans="1:16" s="4" customFormat="1" x14ac:dyDescent="0.25">
      <c r="A78" s="66" t="s">
        <v>52</v>
      </c>
      <c r="B78" s="27">
        <f>SUM(D78:P78)</f>
        <v>0</v>
      </c>
      <c r="C78" s="54" t="e">
        <f>AVERAGE(D78:P78)</f>
        <v>#DIV/0!</v>
      </c>
      <c r="D78" s="63"/>
      <c r="E78" s="63"/>
      <c r="F78" s="63"/>
      <c r="G78" s="63"/>
      <c r="H78" s="63"/>
      <c r="I78" s="63"/>
      <c r="J78" s="63"/>
      <c r="K78" s="63"/>
      <c r="L78" s="63"/>
      <c r="M78" s="63"/>
      <c r="N78" s="63"/>
      <c r="O78" s="63"/>
      <c r="P78" s="63"/>
    </row>
    <row r="79" spans="1:16" s="4" customFormat="1" x14ac:dyDescent="0.25">
      <c r="A79" s="66" t="s">
        <v>52</v>
      </c>
      <c r="B79" s="27">
        <f>SUM(D79:P79)</f>
        <v>0</v>
      </c>
      <c r="C79" s="54" t="e">
        <f>AVERAGE(D79:P79)</f>
        <v>#DIV/0!</v>
      </c>
      <c r="D79" s="63"/>
      <c r="E79" s="63"/>
      <c r="F79" s="63"/>
      <c r="G79" s="63"/>
      <c r="H79" s="63"/>
      <c r="I79" s="63"/>
      <c r="J79" s="63"/>
      <c r="K79" s="63"/>
      <c r="L79" s="63"/>
      <c r="M79" s="63"/>
      <c r="N79" s="63"/>
      <c r="O79" s="63"/>
      <c r="P79" s="63"/>
    </row>
    <row r="80" spans="1:16" s="4" customFormat="1" x14ac:dyDescent="0.25">
      <c r="A80" s="66" t="s">
        <v>52</v>
      </c>
      <c r="B80" s="27">
        <f>SUM(D80:P80)</f>
        <v>0</v>
      </c>
      <c r="C80" s="54" t="e">
        <f>AVERAGE(D80:P80)</f>
        <v>#DIV/0!</v>
      </c>
      <c r="D80" s="63"/>
      <c r="E80" s="63"/>
      <c r="F80" s="63"/>
      <c r="G80" s="63"/>
      <c r="H80" s="63"/>
      <c r="I80" s="63"/>
      <c r="J80" s="63"/>
      <c r="K80" s="63"/>
      <c r="L80" s="63"/>
      <c r="M80" s="63"/>
      <c r="N80" s="63"/>
      <c r="O80" s="63"/>
      <c r="P80" s="63"/>
    </row>
    <row r="81" spans="1:16" s="4" customFormat="1" x14ac:dyDescent="0.25">
      <c r="A81" s="66" t="s">
        <v>52</v>
      </c>
      <c r="B81" s="27">
        <f>SUM(D81:P81)</f>
        <v>0</v>
      </c>
      <c r="C81" s="54" t="e">
        <f>AVERAGE(D81:P81)</f>
        <v>#DIV/0!</v>
      </c>
      <c r="D81" s="63"/>
      <c r="E81" s="63"/>
      <c r="F81" s="63"/>
      <c r="G81" s="63"/>
      <c r="H81" s="63"/>
      <c r="I81" s="63"/>
      <c r="J81" s="63"/>
      <c r="K81" s="63"/>
      <c r="L81" s="63"/>
      <c r="M81" s="63"/>
      <c r="N81" s="63"/>
      <c r="O81" s="63"/>
      <c r="P81" s="63"/>
    </row>
    <row r="82" spans="1:16" s="4" customFormat="1" ht="22.5" x14ac:dyDescent="0.25">
      <c r="A82" s="66" t="s">
        <v>70</v>
      </c>
      <c r="B82" s="26">
        <f>SUM(D82:P82)</f>
        <v>0</v>
      </c>
      <c r="C82" s="1" t="e">
        <f>B82/#REF!</f>
        <v>#REF!</v>
      </c>
      <c r="D82" s="50">
        <f>D74+D76</f>
        <v>0</v>
      </c>
      <c r="E82" s="50">
        <f>E74+E76</f>
        <v>0</v>
      </c>
      <c r="F82" s="50">
        <f>F74+F76</f>
        <v>0</v>
      </c>
      <c r="G82" s="50">
        <f>G74+G76</f>
        <v>0</v>
      </c>
      <c r="H82" s="50">
        <f>H74+H76</f>
        <v>0</v>
      </c>
      <c r="I82" s="50">
        <f>I74+I76</f>
        <v>0</v>
      </c>
      <c r="J82" s="50">
        <f>J74+J76</f>
        <v>0</v>
      </c>
      <c r="K82" s="50">
        <f>K74+K76</f>
        <v>0</v>
      </c>
      <c r="L82" s="50">
        <f>L74+L76</f>
        <v>0</v>
      </c>
      <c r="M82" s="50">
        <f>M74+M76</f>
        <v>0</v>
      </c>
      <c r="N82" s="50">
        <f>N74+N76</f>
        <v>0</v>
      </c>
      <c r="O82" s="50">
        <f>O74+O76</f>
        <v>0</v>
      </c>
      <c r="P82" s="50">
        <f>P74+P76</f>
        <v>0</v>
      </c>
    </row>
    <row r="83" spans="1:16" s="4" customFormat="1" x14ac:dyDescent="0.25">
      <c r="A83" s="66" t="s">
        <v>71</v>
      </c>
      <c r="B83" s="26">
        <f>SUM(D83:P83)</f>
        <v>0</v>
      </c>
      <c r="C83" s="1" t="e">
        <f>B83/#REF!</f>
        <v>#REF!</v>
      </c>
      <c r="D83" s="50">
        <f>SUM(D84:D86)</f>
        <v>0</v>
      </c>
      <c r="E83" s="50">
        <f>SUM(E84:E86)</f>
        <v>0</v>
      </c>
      <c r="F83" s="50">
        <f>SUM(F84:F86)</f>
        <v>0</v>
      </c>
      <c r="G83" s="50">
        <f>SUM(G84:G86)</f>
        <v>0</v>
      </c>
      <c r="H83" s="50">
        <f>SUM(H84:H86)</f>
        <v>0</v>
      </c>
      <c r="I83" s="50">
        <f>SUM(I84:I86)</f>
        <v>0</v>
      </c>
      <c r="J83" s="50">
        <f>SUM(J84:J86)</f>
        <v>0</v>
      </c>
      <c r="K83" s="50">
        <f>SUM(K84:K86)</f>
        <v>0</v>
      </c>
      <c r="L83" s="50">
        <f>SUM(L84:L86)</f>
        <v>0</v>
      </c>
      <c r="M83" s="50">
        <f>SUM(M84:M86)</f>
        <v>0</v>
      </c>
      <c r="N83" s="50">
        <f>SUM(N84:N86)</f>
        <v>0</v>
      </c>
      <c r="O83" s="50">
        <f>SUM(O84:O86)</f>
        <v>0</v>
      </c>
      <c r="P83" s="50">
        <f>SUM(P84:P86)</f>
        <v>0</v>
      </c>
    </row>
    <row r="84" spans="1:16" s="4" customFormat="1" x14ac:dyDescent="0.25">
      <c r="A84" s="66" t="s">
        <v>72</v>
      </c>
      <c r="B84" s="27">
        <f>SUM(D84:P84)</f>
        <v>0</v>
      </c>
      <c r="C84" s="54" t="e">
        <f>AVERAGE(D84:P84)</f>
        <v>#DIV/0!</v>
      </c>
      <c r="D84" s="63"/>
      <c r="E84" s="63"/>
      <c r="F84" s="63"/>
      <c r="G84" s="63"/>
      <c r="H84" s="63"/>
      <c r="I84" s="63"/>
      <c r="J84" s="63"/>
      <c r="K84" s="63"/>
      <c r="L84" s="63"/>
      <c r="M84" s="63"/>
      <c r="N84" s="63"/>
      <c r="O84" s="63"/>
      <c r="P84" s="63"/>
    </row>
    <row r="85" spans="1:16" s="4" customFormat="1" x14ac:dyDescent="0.25">
      <c r="A85" s="66" t="s">
        <v>73</v>
      </c>
      <c r="B85" s="27">
        <f>SUM(D85:P85)</f>
        <v>0</v>
      </c>
      <c r="C85" s="54" t="e">
        <f>AVERAGE(D85:P85)</f>
        <v>#DIV/0!</v>
      </c>
      <c r="D85" s="63"/>
      <c r="E85" s="63"/>
      <c r="F85" s="63"/>
      <c r="G85" s="63"/>
      <c r="H85" s="63"/>
      <c r="I85" s="63"/>
      <c r="J85" s="63"/>
      <c r="K85" s="63"/>
      <c r="L85" s="63"/>
      <c r="M85" s="63"/>
      <c r="N85" s="63"/>
      <c r="O85" s="63"/>
      <c r="P85" s="63"/>
    </row>
    <row r="86" spans="1:16" s="4" customFormat="1" x14ac:dyDescent="0.25">
      <c r="A86" s="66" t="s">
        <v>74</v>
      </c>
      <c r="B86" s="27">
        <f>SUM(D86:P86)</f>
        <v>0</v>
      </c>
      <c r="C86" s="54" t="e">
        <f>AVERAGE(D86:P86)</f>
        <v>#DIV/0!</v>
      </c>
      <c r="D86" s="63"/>
      <c r="E86" s="63"/>
      <c r="F86" s="63"/>
      <c r="G86" s="63"/>
      <c r="H86" s="63"/>
      <c r="I86" s="63"/>
      <c r="J86" s="63"/>
      <c r="K86" s="63"/>
      <c r="L86" s="63"/>
      <c r="M86" s="63"/>
      <c r="N86" s="63"/>
      <c r="O86" s="63"/>
      <c r="P86" s="63"/>
    </row>
    <row r="87" spans="1:16" s="4" customFormat="1" ht="22.5" x14ac:dyDescent="0.25">
      <c r="A87" s="66" t="s">
        <v>75</v>
      </c>
      <c r="B87" s="26">
        <f>SUM(D87:P87)</f>
        <v>0</v>
      </c>
      <c r="C87" s="1" t="e">
        <f>B87/#REF!</f>
        <v>#REF!</v>
      </c>
      <c r="D87" s="50">
        <f>D82-D83</f>
        <v>0</v>
      </c>
      <c r="E87" s="50">
        <f>E82-E83</f>
        <v>0</v>
      </c>
      <c r="F87" s="50">
        <f>F82-F83</f>
        <v>0</v>
      </c>
      <c r="G87" s="50">
        <f>G82-G83</f>
        <v>0</v>
      </c>
      <c r="H87" s="50">
        <f>H82-H83</f>
        <v>0</v>
      </c>
      <c r="I87" s="50">
        <f>I82-I83</f>
        <v>0</v>
      </c>
      <c r="J87" s="50">
        <f>J82-J83</f>
        <v>0</v>
      </c>
      <c r="K87" s="50">
        <f>K82-K83</f>
        <v>0</v>
      </c>
      <c r="L87" s="50">
        <f>L82-L83</f>
        <v>0</v>
      </c>
      <c r="M87" s="50">
        <f>M82-M83</f>
        <v>0</v>
      </c>
      <c r="N87" s="50">
        <f>N82-N83</f>
        <v>0</v>
      </c>
      <c r="O87" s="50">
        <f>O82-O83</f>
        <v>0</v>
      </c>
      <c r="P87" s="50">
        <f>P82-P83</f>
        <v>0</v>
      </c>
    </row>
    <row r="88" spans="1:16" s="21" customFormat="1" x14ac:dyDescent="0.25">
      <c r="A88" s="66"/>
      <c r="B88" s="29"/>
      <c r="C88" s="70"/>
      <c r="D88" s="71"/>
      <c r="E88" s="71"/>
      <c r="F88" s="71"/>
      <c r="G88" s="71"/>
      <c r="H88" s="71"/>
      <c r="I88" s="71"/>
      <c r="J88" s="71"/>
      <c r="K88" s="71"/>
      <c r="L88" s="71"/>
      <c r="M88" s="71"/>
      <c r="N88" s="71"/>
      <c r="O88" s="71"/>
      <c r="P88" s="71"/>
    </row>
    <row r="89" spans="1:16" s="21" customFormat="1" x14ac:dyDescent="0.25">
      <c r="A89" s="66"/>
      <c r="B89" s="29"/>
      <c r="C89" s="70"/>
      <c r="D89" s="71"/>
      <c r="E89" s="71"/>
      <c r="F89" s="71"/>
      <c r="G89" s="71"/>
      <c r="H89" s="71"/>
      <c r="I89" s="71"/>
      <c r="J89" s="71"/>
      <c r="K89" s="71"/>
      <c r="L89" s="71"/>
      <c r="M89" s="71"/>
      <c r="N89" s="71"/>
      <c r="O89" s="71"/>
      <c r="P89" s="71"/>
    </row>
    <row r="90" spans="1:16" x14ac:dyDescent="0.2">
      <c r="A90" s="75" t="s">
        <v>85</v>
      </c>
      <c r="B90" s="32"/>
      <c r="C90" s="73">
        <v>2025</v>
      </c>
      <c r="D90" s="73">
        <f>C90+1</f>
        <v>2026</v>
      </c>
      <c r="E90" s="73">
        <f t="shared" ref="E90:M90" si="2">D90+1</f>
        <v>2027</v>
      </c>
      <c r="F90" s="73">
        <f t="shared" si="2"/>
        <v>2028</v>
      </c>
      <c r="G90" s="73">
        <f t="shared" si="2"/>
        <v>2029</v>
      </c>
      <c r="H90" s="73">
        <f t="shared" si="2"/>
        <v>2030</v>
      </c>
      <c r="I90" s="73">
        <f t="shared" si="2"/>
        <v>2031</v>
      </c>
      <c r="J90" s="73">
        <f t="shared" si="2"/>
        <v>2032</v>
      </c>
      <c r="K90" s="73">
        <f t="shared" si="2"/>
        <v>2033</v>
      </c>
      <c r="L90" s="73">
        <f t="shared" si="2"/>
        <v>2034</v>
      </c>
      <c r="M90" s="73">
        <f t="shared" si="2"/>
        <v>2035</v>
      </c>
      <c r="N90" s="73" t="s">
        <v>0</v>
      </c>
      <c r="O90" s="33" t="s">
        <v>1</v>
      </c>
    </row>
    <row r="91" spans="1:16" x14ac:dyDescent="0.2">
      <c r="A91" s="83" t="s">
        <v>9</v>
      </c>
      <c r="B91" s="34">
        <f t="shared" ref="B91:B97" si="3">SUM(C91:O91)</f>
        <v>0</v>
      </c>
      <c r="C91" s="35"/>
      <c r="D91" s="35"/>
      <c r="E91" s="35"/>
      <c r="F91" s="35"/>
      <c r="G91" s="35"/>
      <c r="H91" s="35"/>
      <c r="I91" s="35"/>
      <c r="J91" s="35"/>
      <c r="K91" s="35"/>
      <c r="L91" s="35"/>
      <c r="M91" s="35"/>
      <c r="N91" s="35"/>
      <c r="O91" s="35"/>
    </row>
    <row r="92" spans="1:16" x14ac:dyDescent="0.2">
      <c r="A92" s="83" t="s">
        <v>10</v>
      </c>
      <c r="B92" s="34">
        <f t="shared" si="3"/>
        <v>0</v>
      </c>
      <c r="C92" s="35"/>
      <c r="D92" s="35"/>
      <c r="E92" s="35"/>
      <c r="F92" s="35"/>
      <c r="G92" s="35"/>
      <c r="H92" s="35"/>
      <c r="I92" s="35"/>
      <c r="J92" s="35"/>
      <c r="K92" s="35"/>
      <c r="L92" s="35"/>
      <c r="M92" s="35"/>
      <c r="N92" s="35"/>
      <c r="O92" s="35"/>
    </row>
    <row r="93" spans="1:16" x14ac:dyDescent="0.2">
      <c r="A93" s="83" t="s">
        <v>11</v>
      </c>
      <c r="B93" s="34">
        <f t="shared" si="3"/>
        <v>0</v>
      </c>
      <c r="C93" s="35"/>
      <c r="D93" s="35"/>
      <c r="E93" s="35"/>
      <c r="F93" s="35"/>
      <c r="G93" s="35"/>
      <c r="H93" s="35"/>
      <c r="I93" s="35"/>
      <c r="J93" s="35"/>
      <c r="K93" s="35"/>
      <c r="L93" s="35"/>
      <c r="M93" s="35"/>
      <c r="N93" s="35"/>
      <c r="O93" s="35"/>
    </row>
    <row r="94" spans="1:16" x14ac:dyDescent="0.2">
      <c r="A94" s="83" t="s">
        <v>0</v>
      </c>
      <c r="B94" s="34">
        <f t="shared" si="3"/>
        <v>0</v>
      </c>
      <c r="C94" s="35"/>
      <c r="D94" s="35"/>
      <c r="E94" s="35"/>
      <c r="F94" s="35"/>
      <c r="G94" s="35"/>
      <c r="H94" s="35"/>
      <c r="I94" s="35"/>
      <c r="J94" s="35"/>
      <c r="K94" s="35"/>
      <c r="L94" s="35"/>
      <c r="M94" s="35"/>
      <c r="N94" s="35"/>
      <c r="O94" s="35"/>
    </row>
    <row r="95" spans="1:16" x14ac:dyDescent="0.2">
      <c r="A95" s="76" t="s">
        <v>86</v>
      </c>
      <c r="B95" s="37">
        <f t="shared" si="3"/>
        <v>0</v>
      </c>
      <c r="C95" s="38">
        <f>SUM(C91:C94)</f>
        <v>0</v>
      </c>
      <c r="D95" s="38">
        <f t="shared" ref="D95:N95" si="4">SUM(D91:D94)</f>
        <v>0</v>
      </c>
      <c r="E95" s="38">
        <f t="shared" si="4"/>
        <v>0</v>
      </c>
      <c r="F95" s="38">
        <f t="shared" si="4"/>
        <v>0</v>
      </c>
      <c r="G95" s="38">
        <f t="shared" si="4"/>
        <v>0</v>
      </c>
      <c r="H95" s="38">
        <f t="shared" si="4"/>
        <v>0</v>
      </c>
      <c r="I95" s="38">
        <f t="shared" si="4"/>
        <v>0</v>
      </c>
      <c r="J95" s="38">
        <f t="shared" si="4"/>
        <v>0</v>
      </c>
      <c r="K95" s="38">
        <f t="shared" si="4"/>
        <v>0</v>
      </c>
      <c r="L95" s="38">
        <f t="shared" si="4"/>
        <v>0</v>
      </c>
      <c r="M95" s="38">
        <f t="shared" si="4"/>
        <v>0</v>
      </c>
      <c r="N95" s="38">
        <f t="shared" si="4"/>
        <v>0</v>
      </c>
      <c r="O95" s="38">
        <f>SUM(O91:O94)</f>
        <v>0</v>
      </c>
    </row>
    <row r="96" spans="1:16" x14ac:dyDescent="0.2">
      <c r="A96" s="30" t="s">
        <v>12</v>
      </c>
      <c r="B96" s="34">
        <f t="shared" si="3"/>
        <v>0</v>
      </c>
      <c r="C96" s="35"/>
      <c r="D96" s="35"/>
      <c r="E96" s="35"/>
      <c r="F96" s="35"/>
      <c r="G96" s="35"/>
      <c r="H96" s="35"/>
      <c r="I96" s="35"/>
      <c r="J96" s="35"/>
      <c r="K96" s="35"/>
      <c r="L96" s="35"/>
      <c r="M96" s="35"/>
      <c r="N96" s="35"/>
      <c r="O96" s="35"/>
    </row>
    <row r="97" spans="1:15" x14ac:dyDescent="0.2">
      <c r="A97" s="76" t="s">
        <v>87</v>
      </c>
      <c r="B97" s="37">
        <f t="shared" si="3"/>
        <v>0</v>
      </c>
      <c r="C97" s="38">
        <f t="shared" ref="C97:O97" si="5">C95+SUM(C96:C96)</f>
        <v>0</v>
      </c>
      <c r="D97" s="38">
        <f t="shared" si="5"/>
        <v>0</v>
      </c>
      <c r="E97" s="38">
        <f t="shared" si="5"/>
        <v>0</v>
      </c>
      <c r="F97" s="38">
        <f t="shared" si="5"/>
        <v>0</v>
      </c>
      <c r="G97" s="38">
        <f t="shared" si="5"/>
        <v>0</v>
      </c>
      <c r="H97" s="38">
        <f t="shared" si="5"/>
        <v>0</v>
      </c>
      <c r="I97" s="38">
        <f t="shared" si="5"/>
        <v>0</v>
      </c>
      <c r="J97" s="38">
        <f t="shared" si="5"/>
        <v>0</v>
      </c>
      <c r="K97" s="38">
        <f t="shared" si="5"/>
        <v>0</v>
      </c>
      <c r="L97" s="38">
        <f t="shared" si="5"/>
        <v>0</v>
      </c>
      <c r="M97" s="38">
        <f t="shared" si="5"/>
        <v>0</v>
      </c>
      <c r="N97" s="38">
        <f t="shared" si="5"/>
        <v>0</v>
      </c>
      <c r="O97" s="38">
        <f t="shared" si="5"/>
        <v>0</v>
      </c>
    </row>
    <row r="98" spans="1:15" s="41" customFormat="1" x14ac:dyDescent="0.2">
      <c r="A98" s="30"/>
      <c r="B98" s="39"/>
      <c r="C98" s="40"/>
      <c r="D98" s="40"/>
      <c r="E98" s="40"/>
      <c r="F98" s="40"/>
      <c r="G98" s="40"/>
      <c r="H98" s="40"/>
      <c r="I98" s="40"/>
      <c r="J98" s="40"/>
      <c r="K98" s="40"/>
      <c r="L98" s="40"/>
      <c r="M98" s="40"/>
      <c r="N98" s="40"/>
      <c r="O98" s="40"/>
    </row>
    <row r="99" spans="1:15" x14ac:dyDescent="0.2">
      <c r="A99" s="76" t="s">
        <v>13</v>
      </c>
      <c r="B99" s="34">
        <f>SUM(C99:O99)</f>
        <v>0</v>
      </c>
      <c r="C99" s="42">
        <f>SUM(C100:C106)</f>
        <v>0</v>
      </c>
      <c r="D99" s="42">
        <f t="shared" ref="D99:O99" si="6">SUM(D100:D106)</f>
        <v>0</v>
      </c>
      <c r="E99" s="42">
        <f t="shared" si="6"/>
        <v>0</v>
      </c>
      <c r="F99" s="42">
        <f t="shared" si="6"/>
        <v>0</v>
      </c>
      <c r="G99" s="42">
        <f t="shared" si="6"/>
        <v>0</v>
      </c>
      <c r="H99" s="42">
        <f t="shared" si="6"/>
        <v>0</v>
      </c>
      <c r="I99" s="42">
        <f t="shared" si="6"/>
        <v>0</v>
      </c>
      <c r="J99" s="42">
        <f t="shared" si="6"/>
        <v>0</v>
      </c>
      <c r="K99" s="42">
        <f t="shared" si="6"/>
        <v>0</v>
      </c>
      <c r="L99" s="42">
        <f t="shared" si="6"/>
        <v>0</v>
      </c>
      <c r="M99" s="42">
        <f t="shared" si="6"/>
        <v>0</v>
      </c>
      <c r="N99" s="42">
        <f t="shared" si="6"/>
        <v>0</v>
      </c>
      <c r="O99" s="42">
        <f t="shared" si="6"/>
        <v>0</v>
      </c>
    </row>
    <row r="100" spans="1:15" x14ac:dyDescent="0.2">
      <c r="A100" s="56" t="s">
        <v>14</v>
      </c>
      <c r="B100" s="34">
        <f t="shared" ref="B100:B104" si="7">SUM(C100:O100)</f>
        <v>0</v>
      </c>
      <c r="C100" s="35"/>
      <c r="D100" s="35"/>
      <c r="E100" s="35"/>
      <c r="F100" s="35"/>
      <c r="G100" s="35"/>
      <c r="H100" s="35"/>
      <c r="I100" s="35"/>
      <c r="J100" s="35"/>
      <c r="K100" s="35"/>
      <c r="L100" s="35"/>
      <c r="M100" s="35"/>
      <c r="N100" s="35"/>
      <c r="O100" s="35"/>
    </row>
    <row r="101" spans="1:15" x14ac:dyDescent="0.2">
      <c r="A101" s="56" t="s">
        <v>15</v>
      </c>
      <c r="B101" s="34">
        <f>SUM(C101:O101)</f>
        <v>0</v>
      </c>
      <c r="C101" s="35"/>
      <c r="D101" s="35"/>
      <c r="E101" s="35"/>
      <c r="F101" s="35"/>
      <c r="G101" s="35"/>
      <c r="H101" s="35"/>
      <c r="I101" s="35"/>
      <c r="J101" s="35"/>
      <c r="K101" s="35"/>
      <c r="L101" s="35"/>
      <c r="M101" s="35"/>
      <c r="N101" s="35"/>
      <c r="O101" s="35"/>
    </row>
    <row r="102" spans="1:15" x14ac:dyDescent="0.2">
      <c r="A102" s="56" t="s">
        <v>16</v>
      </c>
      <c r="B102" s="34">
        <f t="shared" si="7"/>
        <v>0</v>
      </c>
      <c r="C102" s="35"/>
      <c r="D102" s="35"/>
      <c r="E102" s="35"/>
      <c r="F102" s="35"/>
      <c r="G102" s="35"/>
      <c r="H102" s="35"/>
      <c r="I102" s="35"/>
      <c r="J102" s="35"/>
      <c r="K102" s="35"/>
      <c r="L102" s="35"/>
      <c r="M102" s="35"/>
      <c r="N102" s="35"/>
      <c r="O102" s="35"/>
    </row>
    <row r="103" spans="1:15" x14ac:dyDescent="0.2">
      <c r="A103" s="84" t="s">
        <v>17</v>
      </c>
      <c r="B103" s="34">
        <f>SUM(C103:O103)</f>
        <v>0</v>
      </c>
      <c r="C103" s="35"/>
      <c r="D103" s="35"/>
      <c r="E103" s="35"/>
      <c r="F103" s="35"/>
      <c r="G103" s="35"/>
      <c r="H103" s="35"/>
      <c r="I103" s="35"/>
      <c r="J103" s="35"/>
      <c r="K103" s="35"/>
      <c r="L103" s="35"/>
      <c r="M103" s="35"/>
      <c r="N103" s="35"/>
      <c r="O103" s="35"/>
    </row>
    <row r="104" spans="1:15" x14ac:dyDescent="0.2">
      <c r="A104" s="84" t="s">
        <v>18</v>
      </c>
      <c r="B104" s="34">
        <f t="shared" si="7"/>
        <v>0</v>
      </c>
      <c r="C104" s="35"/>
      <c r="D104" s="35"/>
      <c r="E104" s="35"/>
      <c r="F104" s="35"/>
      <c r="G104" s="35"/>
      <c r="H104" s="35"/>
      <c r="I104" s="35"/>
      <c r="J104" s="35"/>
      <c r="K104" s="35"/>
      <c r="L104" s="35"/>
      <c r="M104" s="35"/>
      <c r="N104" s="35"/>
      <c r="O104" s="35"/>
    </row>
    <row r="105" spans="1:15" x14ac:dyDescent="0.2">
      <c r="A105" s="84" t="s">
        <v>19</v>
      </c>
      <c r="B105" s="34">
        <f>SUM(C105:O105)</f>
        <v>0</v>
      </c>
      <c r="C105" s="35"/>
      <c r="D105" s="35"/>
      <c r="E105" s="35"/>
      <c r="F105" s="35"/>
      <c r="G105" s="35"/>
      <c r="H105" s="35"/>
      <c r="I105" s="35"/>
      <c r="J105" s="35"/>
      <c r="K105" s="35"/>
      <c r="L105" s="35"/>
      <c r="M105" s="35"/>
      <c r="N105" s="35"/>
      <c r="O105" s="35"/>
    </row>
    <row r="106" spans="1:15" x14ac:dyDescent="0.2">
      <c r="A106" s="84" t="s">
        <v>8</v>
      </c>
      <c r="B106" s="34">
        <f>SUM(C106:O106)</f>
        <v>0</v>
      </c>
      <c r="C106" s="35"/>
      <c r="D106" s="35"/>
      <c r="E106" s="35"/>
      <c r="F106" s="35"/>
      <c r="G106" s="35"/>
      <c r="H106" s="35"/>
      <c r="I106" s="35"/>
      <c r="J106" s="35"/>
      <c r="K106" s="35"/>
      <c r="L106" s="35"/>
      <c r="M106" s="35"/>
      <c r="N106" s="35"/>
      <c r="O106" s="35"/>
    </row>
    <row r="107" spans="1:15" x14ac:dyDescent="0.2">
      <c r="A107" s="76" t="s">
        <v>20</v>
      </c>
      <c r="B107" s="34">
        <f t="shared" ref="B107:B120" si="8">SUM(C107:O107)</f>
        <v>0</v>
      </c>
      <c r="C107" s="42">
        <f>SUM(C108:C120)</f>
        <v>0</v>
      </c>
      <c r="D107" s="42">
        <f t="shared" ref="D107:O107" si="9">SUM(D108:D121)</f>
        <v>0</v>
      </c>
      <c r="E107" s="42">
        <f t="shared" si="9"/>
        <v>0</v>
      </c>
      <c r="F107" s="42">
        <f>SUM(F108:F121)</f>
        <v>0</v>
      </c>
      <c r="G107" s="42">
        <f t="shared" si="9"/>
        <v>0</v>
      </c>
      <c r="H107" s="42">
        <f t="shared" si="9"/>
        <v>0</v>
      </c>
      <c r="I107" s="42">
        <f t="shared" si="9"/>
        <v>0</v>
      </c>
      <c r="J107" s="42">
        <f t="shared" si="9"/>
        <v>0</v>
      </c>
      <c r="K107" s="42">
        <f t="shared" si="9"/>
        <v>0</v>
      </c>
      <c r="L107" s="42">
        <f t="shared" si="9"/>
        <v>0</v>
      </c>
      <c r="M107" s="42">
        <f t="shared" si="9"/>
        <v>0</v>
      </c>
      <c r="N107" s="42">
        <f t="shared" si="9"/>
        <v>0</v>
      </c>
      <c r="O107" s="42">
        <f t="shared" si="9"/>
        <v>0</v>
      </c>
    </row>
    <row r="108" spans="1:15" x14ac:dyDescent="0.2">
      <c r="A108" s="56" t="s">
        <v>21</v>
      </c>
      <c r="B108" s="34">
        <f t="shared" si="8"/>
        <v>0</v>
      </c>
      <c r="C108" s="35"/>
      <c r="D108" s="35"/>
      <c r="E108" s="35"/>
      <c r="F108" s="35"/>
      <c r="G108" s="35"/>
      <c r="H108" s="35"/>
      <c r="I108" s="35"/>
      <c r="J108" s="35"/>
      <c r="K108" s="35"/>
      <c r="L108" s="35"/>
      <c r="M108" s="35"/>
      <c r="N108" s="35"/>
      <c r="O108" s="35"/>
    </row>
    <row r="109" spans="1:15" x14ac:dyDescent="0.2">
      <c r="A109" s="56" t="s">
        <v>22</v>
      </c>
      <c r="B109" s="34">
        <f t="shared" si="8"/>
        <v>0</v>
      </c>
      <c r="C109" s="35"/>
      <c r="D109" s="35"/>
      <c r="E109" s="35"/>
      <c r="F109" s="35"/>
      <c r="G109" s="35"/>
      <c r="H109" s="35"/>
      <c r="I109" s="35"/>
      <c r="J109" s="35"/>
      <c r="K109" s="35"/>
      <c r="L109" s="35"/>
      <c r="M109" s="35"/>
      <c r="N109" s="35"/>
      <c r="O109" s="35"/>
    </row>
    <row r="110" spans="1:15" x14ac:dyDescent="0.2">
      <c r="A110" s="56" t="s">
        <v>23</v>
      </c>
      <c r="B110" s="34">
        <f t="shared" si="8"/>
        <v>0</v>
      </c>
      <c r="C110" s="35"/>
      <c r="D110" s="35"/>
      <c r="E110" s="35"/>
      <c r="F110" s="35"/>
      <c r="G110" s="35"/>
      <c r="H110" s="35"/>
      <c r="I110" s="35"/>
      <c r="J110" s="35"/>
      <c r="K110" s="35"/>
      <c r="L110" s="35"/>
      <c r="M110" s="35"/>
      <c r="N110" s="35"/>
      <c r="O110" s="35"/>
    </row>
    <row r="111" spans="1:15" x14ac:dyDescent="0.2">
      <c r="A111" s="56" t="s">
        <v>24</v>
      </c>
      <c r="B111" s="34">
        <f t="shared" si="8"/>
        <v>0</v>
      </c>
      <c r="C111" s="35"/>
      <c r="D111" s="35"/>
      <c r="E111" s="35"/>
      <c r="F111" s="35"/>
      <c r="G111" s="35"/>
      <c r="H111" s="35"/>
      <c r="I111" s="35"/>
      <c r="J111" s="35"/>
      <c r="K111" s="35"/>
      <c r="L111" s="35"/>
      <c r="M111" s="35"/>
      <c r="N111" s="35"/>
      <c r="O111" s="35"/>
    </row>
    <row r="112" spans="1:15" x14ac:dyDescent="0.2">
      <c r="A112" s="56" t="s">
        <v>25</v>
      </c>
      <c r="B112" s="34">
        <f t="shared" si="8"/>
        <v>0</v>
      </c>
      <c r="C112" s="35"/>
      <c r="D112" s="35"/>
      <c r="E112" s="35"/>
      <c r="F112" s="35"/>
      <c r="G112" s="35"/>
      <c r="H112" s="35"/>
      <c r="I112" s="35"/>
      <c r="J112" s="35"/>
      <c r="K112" s="35"/>
      <c r="L112" s="35"/>
      <c r="M112" s="35"/>
      <c r="N112" s="35"/>
      <c r="O112" s="35"/>
    </row>
    <row r="113" spans="1:15" x14ac:dyDescent="0.2">
      <c r="A113" s="56" t="s">
        <v>26</v>
      </c>
      <c r="B113" s="34">
        <f t="shared" si="8"/>
        <v>0</v>
      </c>
      <c r="C113" s="35"/>
      <c r="D113" s="35"/>
      <c r="E113" s="35"/>
      <c r="F113" s="35"/>
      <c r="G113" s="35"/>
      <c r="H113" s="35"/>
      <c r="I113" s="35"/>
      <c r="J113" s="35"/>
      <c r="K113" s="35"/>
      <c r="L113" s="35"/>
      <c r="M113" s="35"/>
      <c r="N113" s="35"/>
      <c r="O113" s="35"/>
    </row>
    <row r="114" spans="1:15" x14ac:dyDescent="0.2">
      <c r="A114" s="56" t="s">
        <v>27</v>
      </c>
      <c r="B114" s="34">
        <f t="shared" si="8"/>
        <v>0</v>
      </c>
      <c r="C114" s="35"/>
      <c r="D114" s="35"/>
      <c r="E114" s="35"/>
      <c r="F114" s="35"/>
      <c r="G114" s="35"/>
      <c r="H114" s="35"/>
      <c r="I114" s="35"/>
      <c r="J114" s="35"/>
      <c r="K114" s="35"/>
      <c r="L114" s="35"/>
      <c r="M114" s="35"/>
      <c r="N114" s="35"/>
      <c r="O114" s="35"/>
    </row>
    <row r="115" spans="1:15" x14ac:dyDescent="0.2">
      <c r="A115" s="56" t="s">
        <v>28</v>
      </c>
      <c r="B115" s="34">
        <f>SUM(C115:O115)</f>
        <v>0</v>
      </c>
      <c r="C115" s="35"/>
      <c r="D115" s="35"/>
      <c r="E115" s="35"/>
      <c r="F115" s="35"/>
      <c r="G115" s="35"/>
      <c r="H115" s="35"/>
      <c r="I115" s="35"/>
      <c r="J115" s="35"/>
      <c r="K115" s="35"/>
      <c r="L115" s="35"/>
      <c r="M115" s="35"/>
      <c r="N115" s="35"/>
      <c r="O115" s="35"/>
    </row>
    <row r="116" spans="1:15" x14ac:dyDescent="0.2">
      <c r="A116" s="56" t="s">
        <v>29</v>
      </c>
      <c r="B116" s="34">
        <f t="shared" si="8"/>
        <v>0</v>
      </c>
      <c r="C116" s="35"/>
      <c r="D116" s="35"/>
      <c r="E116" s="35"/>
      <c r="F116" s="35"/>
      <c r="G116" s="35"/>
      <c r="H116" s="35"/>
      <c r="I116" s="35"/>
      <c r="J116" s="35"/>
      <c r="K116" s="35"/>
      <c r="L116" s="35"/>
      <c r="M116" s="35"/>
      <c r="N116" s="35"/>
      <c r="O116" s="35"/>
    </row>
    <row r="117" spans="1:15" x14ac:dyDescent="0.2">
      <c r="A117" s="85" t="s">
        <v>30</v>
      </c>
      <c r="B117" s="34">
        <f t="shared" si="8"/>
        <v>0</v>
      </c>
      <c r="C117" s="35"/>
      <c r="D117" s="35"/>
      <c r="E117" s="35"/>
      <c r="F117" s="35"/>
      <c r="G117" s="35"/>
      <c r="H117" s="35"/>
      <c r="I117" s="35"/>
      <c r="J117" s="35"/>
      <c r="K117" s="35"/>
      <c r="L117" s="35"/>
      <c r="M117" s="35"/>
      <c r="N117" s="35"/>
      <c r="O117" s="35"/>
    </row>
    <row r="118" spans="1:15" x14ac:dyDescent="0.2">
      <c r="A118" s="85" t="s">
        <v>31</v>
      </c>
      <c r="B118" s="34">
        <f t="shared" si="8"/>
        <v>0</v>
      </c>
      <c r="C118" s="35"/>
      <c r="D118" s="35"/>
      <c r="E118" s="35"/>
      <c r="F118" s="35"/>
      <c r="G118" s="35"/>
      <c r="H118" s="35"/>
      <c r="I118" s="35"/>
      <c r="J118" s="35"/>
      <c r="K118" s="35"/>
      <c r="L118" s="35"/>
      <c r="M118" s="35"/>
      <c r="N118" s="35"/>
      <c r="O118" s="35"/>
    </row>
    <row r="119" spans="1:15" x14ac:dyDescent="0.2">
      <c r="A119" s="85" t="s">
        <v>32</v>
      </c>
      <c r="B119" s="34">
        <f t="shared" si="8"/>
        <v>0</v>
      </c>
      <c r="C119" s="35"/>
      <c r="D119" s="35"/>
      <c r="E119" s="35"/>
      <c r="F119" s="35"/>
      <c r="G119" s="35"/>
      <c r="H119" s="35"/>
      <c r="I119" s="35"/>
      <c r="J119" s="35"/>
      <c r="K119" s="35"/>
      <c r="L119" s="35"/>
      <c r="M119" s="35"/>
      <c r="N119" s="35"/>
      <c r="O119" s="35"/>
    </row>
    <row r="120" spans="1:15" x14ac:dyDescent="0.2">
      <c r="A120" s="85" t="s">
        <v>8</v>
      </c>
      <c r="B120" s="34">
        <f t="shared" si="8"/>
        <v>0</v>
      </c>
      <c r="C120" s="35"/>
      <c r="D120" s="35"/>
      <c r="E120" s="35"/>
      <c r="F120" s="35"/>
      <c r="G120" s="35"/>
      <c r="H120" s="35"/>
      <c r="I120" s="35"/>
      <c r="J120" s="35"/>
      <c r="K120" s="35"/>
      <c r="L120" s="35"/>
      <c r="M120" s="35"/>
      <c r="N120" s="35"/>
      <c r="O120" s="35"/>
    </row>
    <row r="121" spans="1:15" s="3" customFormat="1" x14ac:dyDescent="0.2">
      <c r="A121" s="76" t="s">
        <v>33</v>
      </c>
      <c r="B121" s="43">
        <f>SUM(C121:O121)</f>
        <v>0</v>
      </c>
      <c r="C121" s="14"/>
      <c r="D121" s="14"/>
      <c r="E121" s="14"/>
      <c r="F121" s="14"/>
      <c r="G121" s="14"/>
      <c r="H121" s="14"/>
      <c r="I121" s="14"/>
      <c r="J121" s="14"/>
      <c r="K121" s="14"/>
      <c r="L121" s="14"/>
      <c r="M121" s="14"/>
      <c r="N121" s="14"/>
      <c r="O121" s="14"/>
    </row>
    <row r="122" spans="1:15" s="3" customFormat="1" x14ac:dyDescent="0.2">
      <c r="A122" s="76" t="s">
        <v>34</v>
      </c>
      <c r="B122" s="43">
        <f>SUM(C122:O122)</f>
        <v>0</v>
      </c>
      <c r="C122" s="44">
        <f>SUM(C124:C125)</f>
        <v>0</v>
      </c>
      <c r="D122" s="44">
        <f t="shared" ref="D122:N122" si="10">SUM(D124:D125)</f>
        <v>0</v>
      </c>
      <c r="E122" s="44">
        <f t="shared" si="10"/>
        <v>0</v>
      </c>
      <c r="F122" s="44">
        <f t="shared" si="10"/>
        <v>0</v>
      </c>
      <c r="G122" s="44">
        <f t="shared" si="10"/>
        <v>0</v>
      </c>
      <c r="H122" s="44">
        <f t="shared" si="10"/>
        <v>0</v>
      </c>
      <c r="I122" s="44">
        <f t="shared" si="10"/>
        <v>0</v>
      </c>
      <c r="J122" s="44">
        <f t="shared" si="10"/>
        <v>0</v>
      </c>
      <c r="K122" s="44">
        <f t="shared" si="10"/>
        <v>0</v>
      </c>
      <c r="L122" s="44">
        <f t="shared" si="10"/>
        <v>0</v>
      </c>
      <c r="M122" s="44">
        <f t="shared" si="10"/>
        <v>0</v>
      </c>
      <c r="N122" s="44">
        <f t="shared" si="10"/>
        <v>0</v>
      </c>
      <c r="O122" s="44">
        <f>SUM(O124:O125)</f>
        <v>0</v>
      </c>
    </row>
    <row r="123" spans="1:15" s="3" customFormat="1" x14ac:dyDescent="0.2">
      <c r="A123" s="30" t="s">
        <v>35</v>
      </c>
      <c r="B123" s="43" t="e">
        <f>AVERAGE(C123:O123)</f>
        <v>#DIV/0!</v>
      </c>
      <c r="C123" s="14"/>
      <c r="D123" s="14"/>
      <c r="E123" s="14"/>
      <c r="F123" s="14"/>
      <c r="G123" s="14"/>
      <c r="H123" s="14"/>
      <c r="I123" s="14"/>
      <c r="J123" s="14"/>
      <c r="K123" s="14"/>
      <c r="L123" s="14"/>
      <c r="M123" s="14"/>
      <c r="N123" s="14"/>
      <c r="O123" s="14"/>
    </row>
    <row r="124" spans="1:15" s="3" customFormat="1" x14ac:dyDescent="0.2">
      <c r="A124" s="30" t="s">
        <v>36</v>
      </c>
      <c r="B124" s="43">
        <f>SUM(C124:O124)</f>
        <v>0</v>
      </c>
      <c r="C124" s="14"/>
      <c r="D124" s="14"/>
      <c r="E124" s="14"/>
      <c r="F124" s="14"/>
      <c r="G124" s="14"/>
      <c r="H124" s="14"/>
      <c r="I124" s="14"/>
      <c r="J124" s="14"/>
      <c r="K124" s="14"/>
      <c r="L124" s="14"/>
      <c r="M124" s="14"/>
      <c r="N124" s="14"/>
      <c r="O124" s="14"/>
    </row>
    <row r="125" spans="1:15" s="3" customFormat="1" x14ac:dyDescent="0.2">
      <c r="A125" s="30" t="s">
        <v>37</v>
      </c>
      <c r="B125" s="43">
        <f>SUM(C125:O125)</f>
        <v>0</v>
      </c>
      <c r="C125" s="14"/>
      <c r="D125" s="14"/>
      <c r="E125" s="14"/>
      <c r="F125" s="14"/>
      <c r="G125" s="14"/>
      <c r="H125" s="14"/>
      <c r="I125" s="14"/>
      <c r="J125" s="14"/>
      <c r="K125" s="14"/>
      <c r="L125" s="14"/>
      <c r="M125" s="14"/>
      <c r="N125" s="14"/>
      <c r="O125" s="14"/>
    </row>
    <row r="126" spans="1:15" s="3" customFormat="1" x14ac:dyDescent="0.2">
      <c r="A126" s="30"/>
      <c r="B126" s="43"/>
      <c r="C126" s="14"/>
      <c r="D126" s="14"/>
      <c r="E126" s="14"/>
      <c r="F126" s="14"/>
      <c r="G126" s="14"/>
      <c r="H126" s="14"/>
      <c r="I126" s="14"/>
      <c r="J126" s="14"/>
      <c r="K126" s="14"/>
      <c r="L126" s="14"/>
      <c r="M126" s="14"/>
      <c r="N126" s="14"/>
      <c r="O126" s="14"/>
    </row>
    <row r="127" spans="1:15" x14ac:dyDescent="0.2">
      <c r="A127" s="75" t="s">
        <v>38</v>
      </c>
      <c r="B127" s="15" t="e">
        <f>SUM(C127:O127)</f>
        <v>#REF!</v>
      </c>
      <c r="C127" s="16" t="e">
        <f>#REF!-SUM(#REF!,C95,C120,C121)</f>
        <v>#REF!</v>
      </c>
      <c r="D127" s="16" t="e">
        <f>#REF!-SUM(#REF!,D95,D120,D121)</f>
        <v>#REF!</v>
      </c>
      <c r="E127" s="16" t="e">
        <f>#REF!-SUM(#REF!,E95,E120,E121)</f>
        <v>#REF!</v>
      </c>
      <c r="F127" s="16" t="e">
        <f>#REF!-SUM(#REF!,F95,F120,F121)</f>
        <v>#REF!</v>
      </c>
      <c r="G127" s="16" t="e">
        <f>#REF!-SUM(#REF!,G95,G120,G121)</f>
        <v>#REF!</v>
      </c>
      <c r="H127" s="16" t="e">
        <f>#REF!-SUM(#REF!,H95,H120,H121)</f>
        <v>#REF!</v>
      </c>
      <c r="I127" s="16" t="e">
        <f>#REF!-SUM(#REF!,I95,I120,I121)</f>
        <v>#REF!</v>
      </c>
      <c r="J127" s="16" t="e">
        <f>#REF!-SUM(#REF!,J95,J120,J121)</f>
        <v>#REF!</v>
      </c>
      <c r="K127" s="16" t="e">
        <f>#REF!-SUM(#REF!,K95,K120,K121)</f>
        <v>#REF!</v>
      </c>
      <c r="L127" s="16" t="e">
        <f>#REF!-SUM(#REF!,L95,L120,L121)</f>
        <v>#REF!</v>
      </c>
      <c r="M127" s="16" t="e">
        <f>#REF!-SUM(#REF!,M95,M120,M121)</f>
        <v>#REF!</v>
      </c>
      <c r="N127" s="16" t="e">
        <f>#REF!-SUM(#REF!,N95,N120,N121)</f>
        <v>#REF!</v>
      </c>
      <c r="O127" s="16" t="e">
        <f>#REF!-SUM(#REF!,O95,O120,O121)</f>
        <v>#REF!</v>
      </c>
    </row>
    <row r="128" spans="1:15" x14ac:dyDescent="0.2">
      <c r="A128" s="30" t="s">
        <v>39</v>
      </c>
      <c r="B128" s="43">
        <f>SUM(C128:O128)</f>
        <v>0</v>
      </c>
      <c r="C128" s="14"/>
      <c r="D128" s="14"/>
      <c r="E128" s="14"/>
      <c r="F128" s="14"/>
      <c r="G128" s="14"/>
      <c r="H128" s="14"/>
      <c r="I128" s="14"/>
      <c r="J128" s="14"/>
      <c r="K128" s="14"/>
      <c r="L128" s="14"/>
      <c r="M128" s="14"/>
      <c r="N128" s="14"/>
      <c r="O128" s="14"/>
    </row>
    <row r="129" spans="1:15" x14ac:dyDescent="0.2">
      <c r="A129" s="30" t="s">
        <v>40</v>
      </c>
      <c r="B129" s="43">
        <f>SUM(C129:O129)</f>
        <v>0</v>
      </c>
      <c r="C129" s="14"/>
      <c r="D129" s="14"/>
      <c r="E129" s="14"/>
      <c r="F129" s="14"/>
      <c r="G129" s="14"/>
      <c r="H129" s="14"/>
      <c r="I129" s="14"/>
      <c r="J129" s="14"/>
      <c r="K129" s="14"/>
      <c r="L129" s="14"/>
      <c r="M129" s="14"/>
      <c r="N129" s="14"/>
      <c r="O129" s="14"/>
    </row>
    <row r="130" spans="1:15" x14ac:dyDescent="0.2">
      <c r="A130" s="30" t="s">
        <v>41</v>
      </c>
      <c r="B130" s="43">
        <f>SUM(C130:O130)</f>
        <v>0</v>
      </c>
      <c r="C130" s="14"/>
      <c r="D130" s="14"/>
      <c r="E130" s="14"/>
      <c r="F130" s="14"/>
      <c r="G130" s="14"/>
      <c r="H130" s="14"/>
      <c r="I130" s="14"/>
      <c r="J130" s="14"/>
      <c r="K130" s="14"/>
      <c r="L130" s="14"/>
      <c r="M130" s="14"/>
      <c r="N130" s="14"/>
      <c r="O130" s="14"/>
    </row>
    <row r="131" spans="1:15" x14ac:dyDescent="0.2">
      <c r="A131" s="76" t="s">
        <v>76</v>
      </c>
      <c r="B131" s="15" t="e">
        <f>SUM(C131:O131)</f>
        <v>#REF!</v>
      </c>
      <c r="C131" s="16" t="e">
        <f>C127-C128-C129+C130</f>
        <v>#REF!</v>
      </c>
      <c r="D131" s="16" t="e">
        <f t="shared" ref="D131:O131" si="11">D127-D128-D129+D130</f>
        <v>#REF!</v>
      </c>
      <c r="E131" s="16" t="e">
        <f t="shared" si="11"/>
        <v>#REF!</v>
      </c>
      <c r="F131" s="16" t="e">
        <f t="shared" si="11"/>
        <v>#REF!</v>
      </c>
      <c r="G131" s="16" t="e">
        <f t="shared" si="11"/>
        <v>#REF!</v>
      </c>
      <c r="H131" s="16" t="e">
        <f t="shared" si="11"/>
        <v>#REF!</v>
      </c>
      <c r="I131" s="16" t="e">
        <f t="shared" si="11"/>
        <v>#REF!</v>
      </c>
      <c r="J131" s="16" t="e">
        <f t="shared" si="11"/>
        <v>#REF!</v>
      </c>
      <c r="K131" s="16" t="e">
        <f t="shared" si="11"/>
        <v>#REF!</v>
      </c>
      <c r="L131" s="16" t="e">
        <f t="shared" si="11"/>
        <v>#REF!</v>
      </c>
      <c r="M131" s="16" t="e">
        <f t="shared" si="11"/>
        <v>#REF!</v>
      </c>
      <c r="N131" s="16" t="e">
        <f t="shared" si="11"/>
        <v>#REF!</v>
      </c>
      <c r="O131" s="16" t="e">
        <f t="shared" si="11"/>
        <v>#REF!</v>
      </c>
    </row>
    <row r="132" spans="1:15" s="46" customFormat="1" x14ac:dyDescent="0.2">
      <c r="A132" s="30"/>
      <c r="B132" s="45"/>
      <c r="C132" s="18"/>
      <c r="D132" s="19"/>
      <c r="E132" s="19"/>
      <c r="F132" s="19"/>
      <c r="G132" s="19"/>
      <c r="H132" s="19"/>
      <c r="I132" s="19"/>
      <c r="J132" s="19"/>
      <c r="K132" s="19"/>
      <c r="L132" s="19"/>
      <c r="M132" s="19"/>
      <c r="N132" s="19"/>
      <c r="O132" s="19"/>
    </row>
    <row r="133" spans="1:15" x14ac:dyDescent="0.2">
      <c r="A133" s="76" t="s">
        <v>77</v>
      </c>
      <c r="B133" s="15">
        <f>SUM(C133:O133)</f>
        <v>0</v>
      </c>
      <c r="C133" s="14"/>
      <c r="D133" s="14"/>
      <c r="E133" s="14"/>
      <c r="F133" s="14"/>
      <c r="G133" s="14"/>
      <c r="H133" s="14"/>
      <c r="I133" s="14"/>
      <c r="J133" s="14"/>
      <c r="K133" s="14"/>
      <c r="L133" s="14"/>
      <c r="M133" s="14"/>
      <c r="N133" s="14"/>
      <c r="O133" s="14"/>
    </row>
    <row r="134" spans="1:15" x14ac:dyDescent="0.2">
      <c r="B134" s="47"/>
      <c r="C134" s="17"/>
      <c r="D134" s="17"/>
      <c r="E134" s="17"/>
      <c r="F134" s="17"/>
      <c r="G134" s="17"/>
      <c r="H134" s="17"/>
      <c r="I134" s="17"/>
      <c r="J134" s="17"/>
      <c r="K134" s="17"/>
      <c r="L134" s="17"/>
      <c r="M134" s="17"/>
      <c r="N134" s="17"/>
      <c r="O134" s="17"/>
    </row>
    <row r="135" spans="1:15" x14ac:dyDescent="0.2">
      <c r="A135" s="75" t="s">
        <v>78</v>
      </c>
      <c r="B135" s="15" t="e">
        <f t="shared" ref="B135:B140" si="12">SUM(C135:O135)</f>
        <v>#REF!</v>
      </c>
      <c r="C135" s="16" t="e">
        <f>C133+C131</f>
        <v>#REF!</v>
      </c>
      <c r="D135" s="16" t="e">
        <f>D133+D131</f>
        <v>#REF!</v>
      </c>
      <c r="E135" s="16" t="e">
        <f t="shared" ref="E135:N135" si="13">E133+E131</f>
        <v>#REF!</v>
      </c>
      <c r="F135" s="16" t="e">
        <f>F133+F131</f>
        <v>#REF!</v>
      </c>
      <c r="G135" s="16" t="e">
        <f t="shared" si="13"/>
        <v>#REF!</v>
      </c>
      <c r="H135" s="16" t="e">
        <f>H133+H131</f>
        <v>#REF!</v>
      </c>
      <c r="I135" s="16" t="e">
        <f>I133+I131</f>
        <v>#REF!</v>
      </c>
      <c r="J135" s="16" t="e">
        <f>J133+J131</f>
        <v>#REF!</v>
      </c>
      <c r="K135" s="16" t="e">
        <f>K133+K131</f>
        <v>#REF!</v>
      </c>
      <c r="L135" s="16" t="e">
        <f t="shared" si="13"/>
        <v>#REF!</v>
      </c>
      <c r="M135" s="16" t="e">
        <f t="shared" si="13"/>
        <v>#REF!</v>
      </c>
      <c r="N135" s="16" t="e">
        <f t="shared" si="13"/>
        <v>#REF!</v>
      </c>
      <c r="O135" s="16" t="e">
        <f>O133+O131</f>
        <v>#REF!</v>
      </c>
    </row>
    <row r="136" spans="1:15" x14ac:dyDescent="0.2">
      <c r="A136" s="30" t="s">
        <v>42</v>
      </c>
      <c r="B136" s="43">
        <f t="shared" si="12"/>
        <v>0</v>
      </c>
      <c r="C136" s="14"/>
      <c r="D136" s="14"/>
      <c r="E136" s="14"/>
      <c r="F136" s="14"/>
      <c r="G136" s="14"/>
      <c r="H136" s="14"/>
      <c r="I136" s="14"/>
      <c r="J136" s="14"/>
      <c r="K136" s="14"/>
      <c r="L136" s="14"/>
      <c r="M136" s="14"/>
      <c r="N136" s="14"/>
      <c r="O136" s="14"/>
    </row>
    <row r="137" spans="1:15" collapsed="1" x14ac:dyDescent="0.2">
      <c r="A137" s="30" t="s">
        <v>43</v>
      </c>
      <c r="B137" s="43">
        <f t="shared" si="12"/>
        <v>0</v>
      </c>
      <c r="C137" s="14"/>
      <c r="D137" s="14"/>
      <c r="E137" s="14"/>
      <c r="F137" s="14"/>
      <c r="G137" s="14"/>
      <c r="H137" s="14"/>
      <c r="I137" s="14"/>
      <c r="J137" s="14"/>
      <c r="K137" s="14"/>
      <c r="L137" s="14"/>
      <c r="M137" s="14"/>
      <c r="N137" s="14"/>
      <c r="O137" s="14"/>
    </row>
    <row r="138" spans="1:15" x14ac:dyDescent="0.2">
      <c r="A138" s="76" t="s">
        <v>79</v>
      </c>
      <c r="B138" s="15">
        <f t="shared" si="12"/>
        <v>0</v>
      </c>
      <c r="C138" s="16">
        <f t="shared" ref="C138:O138" si="14">SUM(C136:C137)</f>
        <v>0</v>
      </c>
      <c r="D138" s="16">
        <f t="shared" si="14"/>
        <v>0</v>
      </c>
      <c r="E138" s="16">
        <f t="shared" si="14"/>
        <v>0</v>
      </c>
      <c r="F138" s="16">
        <f t="shared" si="14"/>
        <v>0</v>
      </c>
      <c r="G138" s="16">
        <f t="shared" si="14"/>
        <v>0</v>
      </c>
      <c r="H138" s="16">
        <f t="shared" si="14"/>
        <v>0</v>
      </c>
      <c r="I138" s="16">
        <f t="shared" si="14"/>
        <v>0</v>
      </c>
      <c r="J138" s="16">
        <f t="shared" si="14"/>
        <v>0</v>
      </c>
      <c r="K138" s="16">
        <f t="shared" si="14"/>
        <v>0</v>
      </c>
      <c r="L138" s="16">
        <f t="shared" si="14"/>
        <v>0</v>
      </c>
      <c r="M138" s="16">
        <f t="shared" si="14"/>
        <v>0</v>
      </c>
      <c r="N138" s="16">
        <f t="shared" si="14"/>
        <v>0</v>
      </c>
      <c r="O138" s="16">
        <f t="shared" si="14"/>
        <v>0</v>
      </c>
    </row>
    <row r="139" spans="1:15" x14ac:dyDescent="0.2">
      <c r="A139" s="30" t="s">
        <v>44</v>
      </c>
      <c r="B139" s="43">
        <f t="shared" si="12"/>
        <v>0</v>
      </c>
      <c r="C139" s="14"/>
      <c r="D139" s="14"/>
      <c r="E139" s="14"/>
      <c r="F139" s="14"/>
      <c r="G139" s="14"/>
      <c r="H139" s="14"/>
      <c r="I139" s="14"/>
      <c r="J139" s="14"/>
      <c r="K139" s="14"/>
      <c r="L139" s="14"/>
      <c r="M139" s="14"/>
      <c r="N139" s="14"/>
      <c r="O139" s="14"/>
    </row>
    <row r="140" spans="1:15" x14ac:dyDescent="0.2">
      <c r="A140" s="75" t="s">
        <v>80</v>
      </c>
      <c r="B140" s="15" t="e">
        <f t="shared" si="12"/>
        <v>#REF!</v>
      </c>
      <c r="C140" s="16" t="e">
        <f>C135+C138-C139</f>
        <v>#REF!</v>
      </c>
      <c r="D140" s="16" t="e">
        <f t="shared" ref="D140:O140" si="15">D135+D138-D139</f>
        <v>#REF!</v>
      </c>
      <c r="E140" s="16" t="e">
        <f t="shared" si="15"/>
        <v>#REF!</v>
      </c>
      <c r="F140" s="16" t="e">
        <f>F135+F138-F139</f>
        <v>#REF!</v>
      </c>
      <c r="G140" s="16" t="e">
        <f t="shared" si="15"/>
        <v>#REF!</v>
      </c>
      <c r="H140" s="16" t="e">
        <f t="shared" si="15"/>
        <v>#REF!</v>
      </c>
      <c r="I140" s="16" t="e">
        <f t="shared" si="15"/>
        <v>#REF!</v>
      </c>
      <c r="J140" s="16" t="e">
        <f t="shared" si="15"/>
        <v>#REF!</v>
      </c>
      <c r="K140" s="16" t="e">
        <f t="shared" si="15"/>
        <v>#REF!</v>
      </c>
      <c r="L140" s="16" t="e">
        <f t="shared" si="15"/>
        <v>#REF!</v>
      </c>
      <c r="M140" s="16" t="e">
        <f t="shared" si="15"/>
        <v>#REF!</v>
      </c>
      <c r="N140" s="16" t="e">
        <f t="shared" si="15"/>
        <v>#REF!</v>
      </c>
      <c r="O140" s="16" t="e">
        <f t="shared" si="15"/>
        <v>#REF!</v>
      </c>
    </row>
    <row r="197" spans="2:27" s="12" customFormat="1" x14ac:dyDescent="0.25">
      <c r="C197" s="12" t="str">
        <f t="shared" ref="C197:O197" si="16">IFERROR(C138/C95,"")</f>
        <v/>
      </c>
      <c r="D197" s="12" t="str">
        <f t="shared" si="16"/>
        <v/>
      </c>
      <c r="E197" s="12" t="str">
        <f t="shared" si="16"/>
        <v/>
      </c>
      <c r="F197" s="12" t="str">
        <f t="shared" si="16"/>
        <v/>
      </c>
      <c r="G197" s="12" t="str">
        <f t="shared" si="16"/>
        <v/>
      </c>
      <c r="H197" s="12" t="str">
        <f t="shared" si="16"/>
        <v/>
      </c>
      <c r="I197" s="12" t="str">
        <f t="shared" si="16"/>
        <v/>
      </c>
      <c r="J197" s="12" t="str">
        <f t="shared" si="16"/>
        <v/>
      </c>
      <c r="K197" s="12" t="str">
        <f t="shared" si="16"/>
        <v/>
      </c>
      <c r="L197" s="12" t="str">
        <f t="shared" si="16"/>
        <v/>
      </c>
      <c r="M197" s="12" t="str">
        <f t="shared" si="16"/>
        <v/>
      </c>
      <c r="N197" s="12" t="str">
        <f t="shared" si="16"/>
        <v/>
      </c>
      <c r="O197" s="12" t="str">
        <f t="shared" si="16"/>
        <v/>
      </c>
      <c r="P197" s="12" t="str">
        <f>IFERROR(#REF!/#REF!,"")</f>
        <v/>
      </c>
      <c r="Q197" s="12" t="str">
        <f>IFERROR(#REF!/#REF!,"")</f>
        <v/>
      </c>
      <c r="R197" s="12" t="str">
        <f>IFERROR(#REF!/#REF!,"")</f>
        <v/>
      </c>
      <c r="S197" s="12" t="str">
        <f>IFERROR(#REF!/#REF!,"")</f>
        <v/>
      </c>
      <c r="T197" s="12" t="str">
        <f>IFERROR(#REF!/#REF!,"")</f>
        <v/>
      </c>
      <c r="U197" s="12" t="str">
        <f>IFERROR(#REF!/#REF!,"")</f>
        <v/>
      </c>
      <c r="V197" s="12" t="str">
        <f>IFERROR(#REF!/#REF!,"")</f>
        <v/>
      </c>
      <c r="W197" s="12" t="str">
        <f>IFERROR(#REF!/#REF!,"")</f>
        <v/>
      </c>
      <c r="X197" s="12" t="str">
        <f>IFERROR(#REF!/#REF!,"")</f>
        <v/>
      </c>
      <c r="Y197" s="12" t="str">
        <f>IFERROR(#REF!/#REF!,"")</f>
        <v/>
      </c>
      <c r="Z197" s="12" t="str">
        <f>IFERROR(#REF!/#REF!,"")</f>
        <v/>
      </c>
      <c r="AA197" s="12" t="str">
        <f>IFERROR(#REF!/#REF!,"")</f>
        <v/>
      </c>
    </row>
    <row r="198" spans="2:27" x14ac:dyDescent="0.2">
      <c r="B198" s="48"/>
    </row>
  </sheetData>
  <mergeCells count="1">
    <mergeCell ref="A1:F1"/>
  </mergeCell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 compléter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GRELLE Domitille</dc:creator>
  <cp:lastModifiedBy>Adrien QUIVORON, VNF/DT Sud-Ouest/SDEV/UA2F</cp:lastModifiedBy>
  <cp:lastPrinted>2024-05-27T11:07:46Z</cp:lastPrinted>
  <dcterms:created xsi:type="dcterms:W3CDTF">2024-05-27T07:41:55Z</dcterms:created>
  <dcterms:modified xsi:type="dcterms:W3CDTF">2024-05-28T15:14:24Z</dcterms:modified>
</cp:coreProperties>
</file>