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ilika.gental@vnf.fr\Desktop\"/>
    </mc:Choice>
  </mc:AlternateContent>
  <bookViews>
    <workbookView xWindow="0" yWindow="0" windowWidth="9930" windowHeight="6090" tabRatio="871"/>
  </bookViews>
  <sheets>
    <sheet name="Exploitation (A)" sheetId="2" r:id="rId1"/>
    <sheet name="Détail formules (B)" sheetId="45" r:id="rId2"/>
    <sheet name="Plan d'investissement (C)" sheetId="13" r:id="rId3"/>
    <sheet name="Financement (D)" sheetId="43" r:id="rId4"/>
  </sheets>
  <definedNames>
    <definedName name="_xlnm._FilterDatabase" localSheetId="2" hidden="1">'Plan d''investissement (C)'!$A$9:$M$9</definedName>
    <definedName name="Date_Paie" localSheetId="3">'Financement (D)'!#REF!</definedName>
    <definedName name="Date_Paie">#REF!</definedName>
    <definedName name="Date_Paiement" localSheetId="1">DATE(YEAR([0]!Début_Prêt),MONTH([0]!Début_Prêt)+Payment_Number,DAY([0]!Début_Prêt))</definedName>
    <definedName name="Date_Paiement" localSheetId="3">DATE(YEAR('Financement (D)'!Début_Prêt),MONTH('Financement (D)'!Début_Prêt)+Payment_Number,DAY('Financement (D)'!Début_Prêt))</definedName>
    <definedName name="Date_Paiement">DATE(YEAR(Début_Prêt),MONTH(Début_Prêt)+Payment_Number,DAY(Début_Prêt))</definedName>
    <definedName name="Début_Prêt" localSheetId="3">'Financement (D)'!#REF!</definedName>
    <definedName name="Début_Prêt">#REF!</definedName>
    <definedName name="Dernière_Ligne" localSheetId="3">IF('Financement (D)'!Valeurs_Entrées,'Financement (D)'!Ligne_EnTête+'Financement (D)'!Nbre_de_Paiements,'Financement (D)'!Ligne_EnTête)</definedName>
    <definedName name="Dernière_Ligne">IF(Valeurs_Entrées,Ligne_EnTête+Nbre_de_Paiements,Ligne_EnTête)</definedName>
    <definedName name="Données" localSheetId="3">'Financement (D)'!#REF!</definedName>
    <definedName name="Données">#REF!</definedName>
    <definedName name="Durée_Prêt" localSheetId="3">'Financement (D)'!#REF!</definedName>
    <definedName name="Durée_Prêt">#REF!</definedName>
    <definedName name="Ent" localSheetId="3">'Financement (D)'!#REF!</definedName>
    <definedName name="Ent">#REF!</definedName>
    <definedName name="_xlnm.Print_Titles" localSheetId="3">'Financement (D)'!#REF!</definedName>
    <definedName name="Impression_Entière" localSheetId="3">'Financement (D)'!#REF!</definedName>
    <definedName name="Impression_Entière">#REF!</definedName>
    <definedName name="Intérêt_Total" localSheetId="3">'Financement (D)'!#REF!</definedName>
    <definedName name="Intérêt_Total">#REF!</definedName>
    <definedName name="Intérêts_Cumulés" localSheetId="3">'Financement (D)'!#REF!</definedName>
    <definedName name="Intérêts_Cumulés">#REF!</definedName>
    <definedName name="Ligne_EnTête" localSheetId="3">ROW('Financement (D)'!#REF!)</definedName>
    <definedName name="Ligne_EnTête">ROW(#REF!)</definedName>
    <definedName name="Ligne1">OFFSET(#REF!,,,1,COUNT(#REF!))</definedName>
    <definedName name="Ligne2">OFFSET(#REF!,,,1,COUNT(#REF!))</definedName>
    <definedName name="Ligne24">OFFSET(#REF!,,,1,COUNT(#REF!))</definedName>
    <definedName name="Ligne25">OFFSET(#REF!,,,1,COUNT(#REF!))</definedName>
    <definedName name="Ligne26">OFFSET(#REF!,,,1,COUNT(#REF!))</definedName>
    <definedName name="Ligne27">OFFSET(#REF!,,,1,COUNT(#REF!))</definedName>
    <definedName name="Ligne28">OFFSET(#REF!,,,1,COUNT(#REF!))</definedName>
    <definedName name="Ligne29">OFFSET(#REF!,,,1,COUNT(#REF!))</definedName>
    <definedName name="Ligne3">OFFSET(#REF!,,,1,COUNT(#REF!))</definedName>
    <definedName name="Ligne30">OFFSET(#REF!,,,1,COUNT(#REF!))</definedName>
    <definedName name="Ligne31">OFFSET(#REF!,,,1,COUNT(#REF!))</definedName>
    <definedName name="Ligne32">OFFSET(#REF!,,,1,COUNT(#REF!))</definedName>
    <definedName name="Ligne33">OFFSET(#REF!,,,1,COUNT(#REF!))</definedName>
    <definedName name="Ligne4">OFFSET(#REF!,,,1,COUNT(#REF!))</definedName>
    <definedName name="Ligne45">OFFSET(#REF!,,,1,COUNT(#REF!))</definedName>
    <definedName name="Ligne46">OFFSET(#REF!,,,1,COUNT(#REF!))</definedName>
    <definedName name="Ligne47">OFFSET(#REF!,,,1,COUNT(#REF!))</definedName>
    <definedName name="Ligne5">OFFSET(#REF!,,,1,COUNT(#REF!))</definedName>
    <definedName name="Ligne6">OFFSET(#REF!,,,1,COUNT(#REF!))</definedName>
    <definedName name="Ligne7">OFFSET(#REF!,,,1,COUNT(#REF!))</definedName>
    <definedName name="Montant_Prêt" localSheetId="3">'Financement (D)'!#REF!</definedName>
    <definedName name="Montant_Prêt">#REF!</definedName>
    <definedName name="Nbre_de_Paiements" localSheetId="3">MATCH(0.01,'Financement (D)'!Solde_Final,-1)+1</definedName>
    <definedName name="Nbre_de_Paiements">MATCH(0.01,Solde_Final,-1)+1</definedName>
    <definedName name="Nbre_Pmt" localSheetId="3">'Financement (D)'!#REF!</definedName>
    <definedName name="Nbre_Pmt">#REF!</definedName>
    <definedName name="Nbre_Pmt_Par_An" localSheetId="3">'Financement (D)'!#REF!</definedName>
    <definedName name="Nbre_Pmt_Par_An">#REF!</definedName>
    <definedName name="Pmt_Mensuel_Programmé" localSheetId="3">'Financement (D)'!#REF!</definedName>
    <definedName name="Pmt_Mensuel_Programmé">#REF!</definedName>
    <definedName name="Pmt_Programmé" localSheetId="3">'Financement (D)'!#REF!</definedName>
    <definedName name="Pmt_Programmé">#REF!</definedName>
    <definedName name="Pmt_Supplémentaire" localSheetId="3">'Financement (D)'!#REF!</definedName>
    <definedName name="Pmt_Supplémentaire">#REF!</definedName>
    <definedName name="Pmt_Total" localSheetId="3">'Financement (D)'!#REF!</definedName>
    <definedName name="Pmt_Total">#REF!</definedName>
    <definedName name="Pmts_Supplémentaires_Programmés" localSheetId="3">'Financement (D)'!#REF!</definedName>
    <definedName name="Pmts_Supplémentaires_Programmés">#REF!</definedName>
    <definedName name="Princ" localSheetId="3">'Financement (D)'!#REF!</definedName>
    <definedName name="Princ">#REF!</definedName>
    <definedName name="Réinit_Zone_Impression" localSheetId="3">OFFSET('Financement (D)'!Impression_Entière,0,0,'Financement (D)'!Dernière_Ligne)</definedName>
    <definedName name="Réinit_Zone_Impression">OFFSET(Impression_Entière,0,0,Dernière_Ligne)</definedName>
    <definedName name="Solde_Départ" localSheetId="3">'Financement (D)'!#REF!</definedName>
    <definedName name="Solde_Départ">#REF!</definedName>
    <definedName name="Solde_Final" localSheetId="3">'Financement (D)'!#REF!</definedName>
    <definedName name="Solde_Final">#REF!</definedName>
    <definedName name="Taux_Intérêt" localSheetId="3">'Financement (D)'!#REF!</definedName>
    <definedName name="Taux_Intérêt">#REF!</definedName>
    <definedName name="Taux_Intérêt_Programmé" localSheetId="3">'Financement (D)'!#REF!</definedName>
    <definedName name="Taux_Intérêt_Programmé">#REF!</definedName>
    <definedName name="Valeurs_Entrées" localSheetId="3">IF('Financement (D)'!Montant_Prêt*'Financement (D)'!Taux_Intérêt*'Financement (D)'!Durée_Prêt*'Financement (D)'!Début_Prêt&gt;0,1,0)</definedName>
    <definedName name="Valeurs_Entrées">IF(Montant_Prêt*Taux_Intérêt*Durée_Prêt*Début_Prêt&gt;0,1,0)</definedName>
    <definedName name="_xlnm.Print_Area" localSheetId="3">OFFSET('Financement (D)'!Impression_Entière,0,0,'Financement (D)'!Dernière_Ligne)</definedName>
    <definedName name="_xlnm.Print_Area" localSheetId="2">'Plan d''investissement (C)'!$A$1:$M$130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2" l="1"/>
  <c r="D40" i="2"/>
  <c r="D43" i="2" s="1"/>
  <c r="AA20" i="43"/>
  <c r="Z20" i="43"/>
  <c r="Y20" i="43"/>
  <c r="X20" i="43"/>
  <c r="W20" i="43"/>
  <c r="V20" i="43"/>
  <c r="U20" i="43"/>
  <c r="T20" i="43"/>
  <c r="S20" i="43"/>
  <c r="R20" i="43"/>
  <c r="Q20" i="43"/>
  <c r="P20" i="43"/>
  <c r="O20" i="43"/>
  <c r="N20" i="43"/>
  <c r="M20" i="43"/>
  <c r="L20" i="43"/>
  <c r="K20" i="43"/>
  <c r="J20" i="43"/>
  <c r="I20" i="43"/>
  <c r="H20" i="43"/>
  <c r="G20" i="43"/>
  <c r="F20" i="43"/>
  <c r="E20" i="43"/>
  <c r="D20" i="43"/>
  <c r="C20" i="43"/>
  <c r="C10" i="43"/>
  <c r="AA14" i="43"/>
  <c r="AA22" i="43" s="1"/>
  <c r="Z14" i="43"/>
  <c r="Z22" i="43" s="1"/>
  <c r="Y14" i="43"/>
  <c r="X14" i="43"/>
  <c r="W14" i="43"/>
  <c r="V14" i="43"/>
  <c r="U14" i="43"/>
  <c r="T14" i="43"/>
  <c r="S14" i="43"/>
  <c r="S22" i="43" s="1"/>
  <c r="R14" i="43"/>
  <c r="R22" i="43" s="1"/>
  <c r="Q14" i="43"/>
  <c r="P14" i="43"/>
  <c r="D119" i="2"/>
  <c r="D120" i="2" s="1"/>
  <c r="C118" i="2"/>
  <c r="C117" i="2"/>
  <c r="C116" i="2"/>
  <c r="C115" i="2"/>
  <c r="C38" i="2"/>
  <c r="C37" i="2"/>
  <c r="C36" i="2"/>
  <c r="C35" i="2"/>
  <c r="C22" i="2"/>
  <c r="C21" i="2"/>
  <c r="C20" i="2"/>
  <c r="C26" i="2"/>
  <c r="C25" i="2"/>
  <c r="C24" i="2"/>
  <c r="C23" i="2"/>
  <c r="C27" i="2"/>
  <c r="C19" i="2"/>
  <c r="C18" i="2"/>
  <c r="E10" i="2"/>
  <c r="F10" i="2" s="1"/>
  <c r="G10" i="2" s="1"/>
  <c r="H10" i="2" s="1"/>
  <c r="I10" i="2" s="1"/>
  <c r="J10" i="2" s="1"/>
  <c r="K10" i="2" s="1"/>
  <c r="L10" i="2" s="1"/>
  <c r="M10" i="2" s="1"/>
  <c r="N10" i="2" s="1"/>
  <c r="O10" i="2" s="1"/>
  <c r="P10" i="2" s="1"/>
  <c r="Q10" i="2" s="1"/>
  <c r="R10" i="2" s="1"/>
  <c r="S10" i="2" s="1"/>
  <c r="T10" i="2" s="1"/>
  <c r="U10" i="2" s="1"/>
  <c r="V10" i="2" s="1"/>
  <c r="W10" i="2" s="1"/>
  <c r="X10" i="2" s="1"/>
  <c r="Y10" i="2" s="1"/>
  <c r="Z10" i="2" s="1"/>
  <c r="AA10" i="2" s="1"/>
  <c r="AB10" i="2" s="1"/>
  <c r="AA10" i="43" s="1"/>
  <c r="C87" i="2"/>
  <c r="C86" i="2"/>
  <c r="C85" i="2"/>
  <c r="C84" i="2"/>
  <c r="C83" i="2"/>
  <c r="C82" i="2"/>
  <c r="C81" i="2"/>
  <c r="C62" i="2"/>
  <c r="C59" i="2"/>
  <c r="C58" i="2"/>
  <c r="C57" i="2"/>
  <c r="C60" i="2"/>
  <c r="C56" i="2"/>
  <c r="C64" i="2"/>
  <c r="C63" i="2"/>
  <c r="C61" i="2"/>
  <c r="C55" i="2"/>
  <c r="C54" i="2"/>
  <c r="C12" i="2"/>
  <c r="C13" i="2"/>
  <c r="D65" i="2"/>
  <c r="C89" i="2"/>
  <c r="C88" i="2"/>
  <c r="C80" i="2"/>
  <c r="C79" i="2"/>
  <c r="C78" i="2"/>
  <c r="C77" i="2"/>
  <c r="C17" i="2"/>
  <c r="C16" i="2"/>
  <c r="C15" i="2"/>
  <c r="C70" i="2"/>
  <c r="C69" i="2"/>
  <c r="C72" i="2"/>
  <c r="C71" i="2"/>
  <c r="C68" i="2"/>
  <c r="D45" i="2"/>
  <c r="C53" i="2"/>
  <c r="C52" i="2"/>
  <c r="C51" i="2"/>
  <c r="C50" i="2"/>
  <c r="C49" i="2"/>
  <c r="C48" i="2"/>
  <c r="C47" i="2"/>
  <c r="I10" i="43" l="1"/>
  <c r="Y10" i="43"/>
  <c r="J10" i="43"/>
  <c r="Z10" i="43"/>
  <c r="S10" i="43"/>
  <c r="F10" i="43"/>
  <c r="V10" i="43"/>
  <c r="G10" i="43"/>
  <c r="O10" i="43"/>
  <c r="W10" i="43"/>
  <c r="Q10" i="43"/>
  <c r="R10" i="43"/>
  <c r="K10" i="43"/>
  <c r="D10" i="43"/>
  <c r="L10" i="43"/>
  <c r="T10" i="43"/>
  <c r="E10" i="43"/>
  <c r="M10" i="43"/>
  <c r="U10" i="43"/>
  <c r="N10" i="43"/>
  <c r="Q22" i="43"/>
  <c r="Y22" i="43"/>
  <c r="H10" i="43"/>
  <c r="P10" i="43"/>
  <c r="X10" i="43"/>
  <c r="T22" i="43"/>
  <c r="U22" i="43"/>
  <c r="V22" i="43"/>
  <c r="W22" i="43"/>
  <c r="P22" i="43"/>
  <c r="X22" i="43"/>
  <c r="U32" i="2"/>
  <c r="V32" i="2"/>
  <c r="W32" i="2"/>
  <c r="X32" i="2"/>
  <c r="Y32" i="2"/>
  <c r="Z32" i="2"/>
  <c r="AA32" i="2"/>
  <c r="AB32" i="2"/>
  <c r="U40" i="2"/>
  <c r="V40" i="2"/>
  <c r="V43" i="2" s="1"/>
  <c r="W40" i="2"/>
  <c r="W43" i="2" s="1"/>
  <c r="X40" i="2"/>
  <c r="X43" i="2" s="1"/>
  <c r="Y40" i="2"/>
  <c r="Y43" i="2" s="1"/>
  <c r="Z40" i="2"/>
  <c r="Z43" i="2" s="1"/>
  <c r="AA40" i="2"/>
  <c r="AA43" i="2" s="1"/>
  <c r="AB40" i="2"/>
  <c r="AB43" i="2" s="1"/>
  <c r="U43" i="2"/>
  <c r="U45" i="2"/>
  <c r="V45" i="2"/>
  <c r="W45" i="2"/>
  <c r="X45" i="2"/>
  <c r="Y45" i="2"/>
  <c r="Z45" i="2"/>
  <c r="AA45" i="2"/>
  <c r="AB45" i="2"/>
  <c r="U65" i="2"/>
  <c r="V65" i="2"/>
  <c r="W65" i="2"/>
  <c r="X65" i="2"/>
  <c r="Y65" i="2"/>
  <c r="Z65" i="2"/>
  <c r="AA65" i="2"/>
  <c r="AB65" i="2"/>
  <c r="U91" i="2"/>
  <c r="V91" i="2"/>
  <c r="W91" i="2"/>
  <c r="X91" i="2"/>
  <c r="Y91" i="2"/>
  <c r="Z91" i="2"/>
  <c r="AA91" i="2"/>
  <c r="AB91" i="2"/>
  <c r="U107" i="2"/>
  <c r="V107" i="2"/>
  <c r="W107" i="2"/>
  <c r="X107" i="2"/>
  <c r="Y107" i="2"/>
  <c r="Z107" i="2"/>
  <c r="AA107" i="2"/>
  <c r="AB107" i="2"/>
  <c r="U119" i="2"/>
  <c r="V119" i="2"/>
  <c r="W119" i="2"/>
  <c r="X119" i="2"/>
  <c r="Y119" i="2"/>
  <c r="Z119" i="2"/>
  <c r="AA119" i="2"/>
  <c r="AB119" i="2"/>
  <c r="U129" i="2"/>
  <c r="V129" i="2"/>
  <c r="W129" i="2"/>
  <c r="X129" i="2"/>
  <c r="Y129" i="2"/>
  <c r="Z129" i="2"/>
  <c r="AA129" i="2"/>
  <c r="AB129" i="2"/>
  <c r="U131" i="2"/>
  <c r="V131" i="2"/>
  <c r="W131" i="2"/>
  <c r="X131" i="2"/>
  <c r="Y131" i="2"/>
  <c r="Z131" i="2"/>
  <c r="AA131" i="2"/>
  <c r="AB131" i="2"/>
  <c r="U144" i="2"/>
  <c r="V144" i="2"/>
  <c r="W144" i="2"/>
  <c r="X144" i="2"/>
  <c r="Y144" i="2"/>
  <c r="Z144" i="2"/>
  <c r="AA144" i="2"/>
  <c r="AB144" i="2"/>
  <c r="U160" i="2"/>
  <c r="V160" i="2"/>
  <c r="W160" i="2"/>
  <c r="X160" i="2"/>
  <c r="Y160" i="2"/>
  <c r="Z160" i="2"/>
  <c r="AA160" i="2"/>
  <c r="AB160" i="2"/>
  <c r="T160" i="2"/>
  <c r="S160" i="2"/>
  <c r="R160" i="2"/>
  <c r="Q160" i="2"/>
  <c r="T144" i="2"/>
  <c r="S144" i="2"/>
  <c r="R144" i="2"/>
  <c r="Q144" i="2"/>
  <c r="T131" i="2"/>
  <c r="S131" i="2"/>
  <c r="R131" i="2"/>
  <c r="Q131" i="2"/>
  <c r="T129" i="2"/>
  <c r="S129" i="2"/>
  <c r="R129" i="2"/>
  <c r="Q129" i="2"/>
  <c r="T119" i="2"/>
  <c r="S119" i="2"/>
  <c r="R119" i="2"/>
  <c r="Q119" i="2"/>
  <c r="T107" i="2"/>
  <c r="S107" i="2"/>
  <c r="R107" i="2"/>
  <c r="Q107" i="2"/>
  <c r="T91" i="2"/>
  <c r="S91" i="2"/>
  <c r="R91" i="2"/>
  <c r="Q91" i="2"/>
  <c r="T65" i="2"/>
  <c r="S65" i="2"/>
  <c r="R65" i="2"/>
  <c r="Q65" i="2"/>
  <c r="T45" i="2"/>
  <c r="S45" i="2"/>
  <c r="R45" i="2"/>
  <c r="Q45" i="2"/>
  <c r="T40" i="2"/>
  <c r="T43" i="2" s="1"/>
  <c r="S40" i="2"/>
  <c r="S43" i="2" s="1"/>
  <c r="R40" i="2"/>
  <c r="R43" i="2" s="1"/>
  <c r="Q40" i="2"/>
  <c r="Q43" i="2" s="1"/>
  <c r="T32" i="2"/>
  <c r="S32" i="2"/>
  <c r="R32" i="2"/>
  <c r="Q32" i="2"/>
  <c r="P91" i="2"/>
  <c r="O91" i="2"/>
  <c r="N91" i="2"/>
  <c r="M91" i="2"/>
  <c r="L91" i="2"/>
  <c r="K91" i="2"/>
  <c r="J91" i="2"/>
  <c r="I91" i="2"/>
  <c r="H91" i="2"/>
  <c r="G91" i="2"/>
  <c r="F91" i="2"/>
  <c r="E91" i="2"/>
  <c r="D91" i="2"/>
  <c r="O14" i="43"/>
  <c r="N14" i="43"/>
  <c r="M14" i="43"/>
  <c r="L14" i="43"/>
  <c r="K14" i="43"/>
  <c r="J14" i="43"/>
  <c r="I14" i="43"/>
  <c r="H14" i="43"/>
  <c r="G14" i="43"/>
  <c r="F14" i="43"/>
  <c r="E14" i="43"/>
  <c r="D14" i="43"/>
  <c r="C14" i="43"/>
  <c r="D9" i="43"/>
  <c r="E9" i="43" s="1"/>
  <c r="F9" i="43" s="1"/>
  <c r="G9" i="43" s="1"/>
  <c r="H9" i="43" s="1"/>
  <c r="I9" i="43" s="1"/>
  <c r="J9" i="43" s="1"/>
  <c r="K9" i="43" s="1"/>
  <c r="L9" i="43" s="1"/>
  <c r="M9" i="43" s="1"/>
  <c r="N9" i="43" s="1"/>
  <c r="O9" i="43" s="1"/>
  <c r="P9" i="43" s="1"/>
  <c r="Q9" i="43" s="1"/>
  <c r="R9" i="43" s="1"/>
  <c r="S9" i="43" s="1"/>
  <c r="T9" i="43" s="1"/>
  <c r="U9" i="43" s="1"/>
  <c r="V9" i="43" s="1"/>
  <c r="W9" i="43" s="1"/>
  <c r="X9" i="43" s="1"/>
  <c r="Y9" i="43" s="1"/>
  <c r="Z9" i="43" s="1"/>
  <c r="AA9" i="43" s="1"/>
  <c r="E9" i="2"/>
  <c r="F9" i="2" s="1"/>
  <c r="G9" i="2" s="1"/>
  <c r="H9" i="2" s="1"/>
  <c r="I9" i="2" s="1"/>
  <c r="J9" i="2" s="1"/>
  <c r="K9" i="2" s="1"/>
  <c r="L9" i="2" s="1"/>
  <c r="M9" i="2" s="1"/>
  <c r="N9" i="2" s="1"/>
  <c r="O9" i="2" s="1"/>
  <c r="P9" i="2" s="1"/>
  <c r="Q9" i="2" s="1"/>
  <c r="Q159" i="2" s="1"/>
  <c r="D159" i="2"/>
  <c r="B1" i="45"/>
  <c r="B2" i="45"/>
  <c r="P32" i="2"/>
  <c r="O32" i="2"/>
  <c r="N32" i="2"/>
  <c r="M32" i="2"/>
  <c r="L32" i="2"/>
  <c r="K32" i="2"/>
  <c r="J32" i="2"/>
  <c r="I32" i="2"/>
  <c r="H32" i="2"/>
  <c r="G32" i="2"/>
  <c r="F32" i="2"/>
  <c r="E32" i="2"/>
  <c r="D32" i="2"/>
  <c r="C167" i="2"/>
  <c r="C166" i="2"/>
  <c r="C165" i="2"/>
  <c r="C164" i="2"/>
  <c r="C163" i="2"/>
  <c r="C162" i="2"/>
  <c r="P160" i="2"/>
  <c r="O160" i="2"/>
  <c r="N160" i="2"/>
  <c r="M160" i="2"/>
  <c r="L160" i="2"/>
  <c r="K160" i="2"/>
  <c r="J160" i="2"/>
  <c r="I160" i="2"/>
  <c r="H160" i="2"/>
  <c r="G160" i="2"/>
  <c r="F160" i="2"/>
  <c r="E160" i="2"/>
  <c r="D160" i="2"/>
  <c r="C155" i="2"/>
  <c r="C154" i="2"/>
  <c r="C153" i="2"/>
  <c r="C152" i="2"/>
  <c r="C151" i="2"/>
  <c r="C150" i="2"/>
  <c r="C149" i="2"/>
  <c r="C148" i="2"/>
  <c r="C147" i="2"/>
  <c r="C146" i="2"/>
  <c r="C145" i="2"/>
  <c r="P144" i="2"/>
  <c r="O144" i="2"/>
  <c r="N144" i="2"/>
  <c r="M144" i="2"/>
  <c r="L144" i="2"/>
  <c r="K144" i="2"/>
  <c r="J144" i="2"/>
  <c r="I144" i="2"/>
  <c r="H144" i="2"/>
  <c r="G144" i="2"/>
  <c r="F144" i="2"/>
  <c r="E144" i="2"/>
  <c r="D144" i="2"/>
  <c r="P131" i="2"/>
  <c r="O131" i="2"/>
  <c r="N131" i="2"/>
  <c r="M131" i="2"/>
  <c r="L131" i="2"/>
  <c r="K131" i="2"/>
  <c r="J131" i="2"/>
  <c r="I131" i="2"/>
  <c r="H131" i="2"/>
  <c r="G131" i="2"/>
  <c r="F131" i="2"/>
  <c r="E131" i="2"/>
  <c r="D131" i="2"/>
  <c r="C142" i="2"/>
  <c r="C141" i="2"/>
  <c r="C140" i="2"/>
  <c r="C139" i="2"/>
  <c r="C138" i="2"/>
  <c r="C137" i="2"/>
  <c r="C136" i="2"/>
  <c r="C135" i="2"/>
  <c r="C134" i="2"/>
  <c r="C133" i="2"/>
  <c r="C132" i="2"/>
  <c r="P129" i="2"/>
  <c r="O129" i="2"/>
  <c r="N129" i="2"/>
  <c r="M129" i="2"/>
  <c r="L129" i="2"/>
  <c r="K129" i="2"/>
  <c r="J129" i="2"/>
  <c r="I129" i="2"/>
  <c r="H129" i="2"/>
  <c r="G129" i="2"/>
  <c r="F129" i="2"/>
  <c r="E129" i="2"/>
  <c r="D129" i="2"/>
  <c r="B2" i="2"/>
  <c r="P119" i="2"/>
  <c r="O119" i="2"/>
  <c r="N119" i="2"/>
  <c r="M119" i="2"/>
  <c r="L119" i="2"/>
  <c r="K119" i="2"/>
  <c r="J119" i="2"/>
  <c r="I119" i="2"/>
  <c r="H119" i="2"/>
  <c r="G119" i="2"/>
  <c r="C124" i="2" s="1"/>
  <c r="F119" i="2"/>
  <c r="E119" i="2"/>
  <c r="C114" i="2"/>
  <c r="C113" i="2"/>
  <c r="D107" i="2"/>
  <c r="C92" i="2"/>
  <c r="C94" i="2"/>
  <c r="C93" i="2"/>
  <c r="C90" i="2"/>
  <c r="C76" i="2"/>
  <c r="C75" i="2"/>
  <c r="C73" i="2"/>
  <c r="P65" i="2"/>
  <c r="O65" i="2"/>
  <c r="N65" i="2"/>
  <c r="M65" i="2"/>
  <c r="L65" i="2"/>
  <c r="K65" i="2"/>
  <c r="J65" i="2"/>
  <c r="I65" i="2"/>
  <c r="H65" i="2"/>
  <c r="G65" i="2"/>
  <c r="F65" i="2"/>
  <c r="E65" i="2"/>
  <c r="P45" i="2"/>
  <c r="O45" i="2"/>
  <c r="N45" i="2"/>
  <c r="M45" i="2"/>
  <c r="L45" i="2"/>
  <c r="K45" i="2"/>
  <c r="J45" i="2"/>
  <c r="I45" i="2"/>
  <c r="H45" i="2"/>
  <c r="G45" i="2"/>
  <c r="F45" i="2"/>
  <c r="E45" i="2"/>
  <c r="G22" i="43" l="1"/>
  <c r="O22" i="43"/>
  <c r="Z95" i="2"/>
  <c r="Z100" i="2" s="1"/>
  <c r="Z103" i="2" s="1"/>
  <c r="Z110" i="2" s="1"/>
  <c r="Z111" i="2" s="1"/>
  <c r="Y95" i="2"/>
  <c r="Y100" i="2" s="1"/>
  <c r="Y103" i="2" s="1"/>
  <c r="Y110" i="2" s="1"/>
  <c r="Y111" i="2" s="1"/>
  <c r="V95" i="2"/>
  <c r="V100" i="2" s="1"/>
  <c r="V103" i="2" s="1"/>
  <c r="V110" i="2" s="1"/>
  <c r="V111" i="2" s="1"/>
  <c r="S95" i="2"/>
  <c r="S100" i="2" s="1"/>
  <c r="S103" i="2" s="1"/>
  <c r="S110" i="2" s="1"/>
  <c r="S111" i="2" s="1"/>
  <c r="AA95" i="2"/>
  <c r="AA100" i="2" s="1"/>
  <c r="AA103" i="2" s="1"/>
  <c r="AA110" i="2" s="1"/>
  <c r="AA111" i="2" s="1"/>
  <c r="X95" i="2"/>
  <c r="X100" i="2" s="1"/>
  <c r="X103" i="2" s="1"/>
  <c r="X110" i="2" s="1"/>
  <c r="X111" i="2" s="1"/>
  <c r="W95" i="2"/>
  <c r="W100" i="2" s="1"/>
  <c r="W103" i="2" s="1"/>
  <c r="W110" i="2" s="1"/>
  <c r="W111" i="2" s="1"/>
  <c r="U95" i="2"/>
  <c r="U100" i="2" s="1"/>
  <c r="U103" i="2" s="1"/>
  <c r="U110" i="2" s="1"/>
  <c r="U111" i="2" s="1"/>
  <c r="AB95" i="2"/>
  <c r="AB100" i="2" s="1"/>
  <c r="AB103" i="2" s="1"/>
  <c r="AB110" i="2" s="1"/>
  <c r="AB111" i="2" s="1"/>
  <c r="T95" i="2"/>
  <c r="T100" i="2" s="1"/>
  <c r="T103" i="2" s="1"/>
  <c r="T110" i="2" s="1"/>
  <c r="T111" i="2" s="1"/>
  <c r="Q120" i="2"/>
  <c r="Q95" i="2"/>
  <c r="Q100" i="2" s="1"/>
  <c r="Q103" i="2" s="1"/>
  <c r="Q110" i="2" s="1"/>
  <c r="Q111" i="2" s="1"/>
  <c r="R95" i="2"/>
  <c r="R100" i="2" s="1"/>
  <c r="R103" i="2" s="1"/>
  <c r="R110" i="2" s="1"/>
  <c r="R111" i="2" s="1"/>
  <c r="Q128" i="2"/>
  <c r="R9" i="2"/>
  <c r="R120" i="2" s="1"/>
  <c r="Q31" i="2"/>
  <c r="J22" i="43"/>
  <c r="I22" i="43"/>
  <c r="C22" i="43"/>
  <c r="K22" i="43"/>
  <c r="D22" i="43"/>
  <c r="L22" i="43"/>
  <c r="E22" i="43"/>
  <c r="M22" i="43"/>
  <c r="F22" i="43"/>
  <c r="N22" i="43"/>
  <c r="H22" i="43"/>
  <c r="C144" i="2"/>
  <c r="C131" i="2"/>
  <c r="C91" i="2"/>
  <c r="R159" i="2" l="1"/>
  <c r="R31" i="2"/>
  <c r="S9" i="2"/>
  <c r="R128" i="2"/>
  <c r="S159" i="2" l="1"/>
  <c r="S31" i="2"/>
  <c r="T9" i="2"/>
  <c r="U9" i="2" s="1"/>
  <c r="S128" i="2"/>
  <c r="S120" i="2"/>
  <c r="V9" i="2" l="1"/>
  <c r="U159" i="2"/>
  <c r="U31" i="2"/>
  <c r="U120" i="2"/>
  <c r="U128" i="2"/>
  <c r="T31" i="2"/>
  <c r="T128" i="2"/>
  <c r="T159" i="2"/>
  <c r="T120" i="2"/>
  <c r="V31" i="2" l="1"/>
  <c r="V120" i="2"/>
  <c r="V128" i="2"/>
  <c r="W9" i="2"/>
  <c r="V159" i="2"/>
  <c r="W31" i="2" l="1"/>
  <c r="W120" i="2"/>
  <c r="W128" i="2"/>
  <c r="W159" i="2"/>
  <c r="X9" i="2"/>
  <c r="X31" i="2" l="1"/>
  <c r="X120" i="2"/>
  <c r="X128" i="2"/>
  <c r="X159" i="2"/>
  <c r="Y9" i="2"/>
  <c r="C66" i="2"/>
  <c r="C65" i="2"/>
  <c r="C46" i="2"/>
  <c r="Y128" i="2" l="1"/>
  <c r="Y159" i="2"/>
  <c r="Y31" i="2"/>
  <c r="Y120" i="2"/>
  <c r="Z9" i="2"/>
  <c r="D31" i="2"/>
  <c r="Z159" i="2" l="1"/>
  <c r="Z120" i="2"/>
  <c r="Z31" i="2"/>
  <c r="AA9" i="2"/>
  <c r="Z128" i="2"/>
  <c r="D128" i="2"/>
  <c r="B2" i="13"/>
  <c r="B1" i="13"/>
  <c r="AA159" i="2" l="1"/>
  <c r="AB9" i="2"/>
  <c r="AA120" i="2"/>
  <c r="AA31" i="2"/>
  <c r="AA128" i="2"/>
  <c r="B1" i="43"/>
  <c r="B2" i="43"/>
  <c r="AB159" i="2" l="1"/>
  <c r="AB120" i="2"/>
  <c r="AB31" i="2"/>
  <c r="AB128" i="2"/>
  <c r="C105" i="2"/>
  <c r="E31" i="2" l="1"/>
  <c r="E120" i="2" l="1"/>
  <c r="E159" i="2"/>
  <c r="E128" i="2"/>
  <c r="C42" i="2"/>
  <c r="C99" i="2" l="1"/>
  <c r="F31" i="2" l="1"/>
  <c r="F120" i="2" l="1"/>
  <c r="F159" i="2"/>
  <c r="F128" i="2"/>
  <c r="G31" i="2" l="1"/>
  <c r="D95" i="2"/>
  <c r="G120" i="2" l="1"/>
  <c r="G159" i="2"/>
  <c r="G128" i="2"/>
  <c r="D100" i="2"/>
  <c r="D103" i="2" s="1"/>
  <c r="D110" i="2" s="1"/>
  <c r="E40" i="2"/>
  <c r="E43" i="2" l="1"/>
  <c r="E95" i="2" s="1"/>
  <c r="B1" i="2"/>
  <c r="E100" i="2" l="1"/>
  <c r="F40" i="2"/>
  <c r="H31" i="2"/>
  <c r="H120" i="2" l="1"/>
  <c r="H128" i="2"/>
  <c r="H159" i="2"/>
  <c r="F43" i="2"/>
  <c r="F95" i="2" s="1"/>
  <c r="F100" i="2" l="1"/>
  <c r="G40" i="2" l="1"/>
  <c r="I31" i="2"/>
  <c r="I120" i="2" l="1"/>
  <c r="I128" i="2"/>
  <c r="I159" i="2"/>
  <c r="G43" i="2"/>
  <c r="G95" i="2" s="1"/>
  <c r="G100" i="2" l="1"/>
  <c r="H40" i="2" l="1"/>
  <c r="J31" i="2"/>
  <c r="J120" i="2" l="1"/>
  <c r="J159" i="2"/>
  <c r="J128" i="2"/>
  <c r="H43" i="2"/>
  <c r="H95" i="2" s="1"/>
  <c r="H100" i="2" l="1"/>
  <c r="I40" i="2" l="1"/>
  <c r="K31" i="2"/>
  <c r="K120" i="2" l="1"/>
  <c r="K159" i="2"/>
  <c r="K128" i="2"/>
  <c r="I43" i="2"/>
  <c r="I95" i="2" s="1"/>
  <c r="I100" i="2" l="1"/>
  <c r="J40" i="2" l="1"/>
  <c r="L31" i="2"/>
  <c r="L120" i="2" l="1"/>
  <c r="L159" i="2"/>
  <c r="L128" i="2"/>
  <c r="J43" i="2"/>
  <c r="J95" i="2" s="1"/>
  <c r="J100" i="2" l="1"/>
  <c r="K40" i="2" l="1"/>
  <c r="M31" i="2"/>
  <c r="M120" i="2" l="1"/>
  <c r="M159" i="2"/>
  <c r="M128" i="2"/>
  <c r="K43" i="2"/>
  <c r="K95" i="2" s="1"/>
  <c r="K100" i="2" l="1"/>
  <c r="L40" i="2" l="1"/>
  <c r="N31" i="2"/>
  <c r="N120" i="2" l="1"/>
  <c r="N159" i="2"/>
  <c r="N128" i="2"/>
  <c r="L43" i="2"/>
  <c r="L95" i="2" s="1"/>
  <c r="L100" i="2" l="1"/>
  <c r="M40" i="2" l="1"/>
  <c r="O31" i="2"/>
  <c r="O120" i="2" l="1"/>
  <c r="O128" i="2"/>
  <c r="O159" i="2"/>
  <c r="M43" i="2"/>
  <c r="M95" i="2" s="1"/>
  <c r="M100" i="2" l="1"/>
  <c r="N40" i="2" l="1"/>
  <c r="P31" i="2"/>
  <c r="P120" i="2" l="1"/>
  <c r="P128" i="2"/>
  <c r="P159" i="2"/>
  <c r="N43" i="2"/>
  <c r="N95" i="2" s="1"/>
  <c r="N100" i="2" l="1"/>
  <c r="O40" i="2" l="1"/>
  <c r="O43" i="2" l="1"/>
  <c r="O95" i="2" s="1"/>
  <c r="O100" i="2" l="1"/>
  <c r="P40" i="2" l="1"/>
  <c r="C40" i="2" s="1"/>
  <c r="C120" i="2" l="1"/>
  <c r="C123" i="2" s="1"/>
  <c r="P43" i="2"/>
  <c r="P95" i="2" s="1"/>
  <c r="C95" i="2" s="1"/>
  <c r="P100" i="2" l="1"/>
  <c r="C67" i="2" l="1"/>
  <c r="C39" i="2" l="1"/>
  <c r="C34" i="2" l="1"/>
  <c r="C45" i="2"/>
  <c r="C43" i="2" l="1"/>
  <c r="C98" i="2" l="1"/>
  <c r="G107" i="2" l="1"/>
  <c r="F107" i="2"/>
  <c r="M107" i="2" l="1"/>
  <c r="J107" i="2"/>
  <c r="O107" i="2"/>
  <c r="E107" i="2"/>
  <c r="I107" i="2"/>
  <c r="P107" i="2"/>
  <c r="N107" i="2"/>
  <c r="K107" i="2"/>
  <c r="H107" i="2"/>
  <c r="L107" i="2"/>
  <c r="C97" i="2" l="1"/>
  <c r="C107" i="2" l="1"/>
  <c r="C106" i="2"/>
  <c r="C100" i="2"/>
  <c r="D111" i="2" l="1"/>
  <c r="H103" i="2" l="1"/>
  <c r="I103" i="2" l="1"/>
  <c r="J103" i="2" l="1"/>
  <c r="K103" i="2" l="1"/>
  <c r="L103" i="2" l="1"/>
  <c r="M103" i="2" l="1"/>
  <c r="N103" i="2" l="1"/>
  <c r="O103" i="2" l="1"/>
  <c r="P103" i="2" l="1"/>
  <c r="E103" i="2" l="1"/>
  <c r="F103" i="2" l="1"/>
  <c r="G103" i="2" l="1"/>
  <c r="E110" i="2"/>
  <c r="E111" i="2" l="1"/>
  <c r="F110" i="2"/>
  <c r="F111" i="2" s="1"/>
  <c r="C102" i="2" l="1"/>
  <c r="H110" i="2"/>
  <c r="H111" i="2" s="1"/>
  <c r="G110" i="2"/>
  <c r="G111" i="2" s="1"/>
  <c r="C103" i="2" l="1"/>
  <c r="I110" i="2" l="1"/>
  <c r="I111" i="2" s="1"/>
  <c r="J110" i="2" l="1"/>
  <c r="J111" i="2" s="1"/>
  <c r="K110" i="2" l="1"/>
  <c r="K111" i="2" s="1"/>
  <c r="L110" i="2" l="1"/>
  <c r="L111" i="2" s="1"/>
  <c r="M110" i="2" l="1"/>
  <c r="M111" i="2" s="1"/>
  <c r="N110" i="2" l="1"/>
  <c r="N111" i="2" s="1"/>
  <c r="O110" i="2" l="1"/>
  <c r="O111" i="2" s="1"/>
  <c r="P110" i="2" l="1"/>
  <c r="P111" i="2" s="1"/>
  <c r="C109" i="2" l="1"/>
  <c r="C110" i="2" l="1"/>
</calcChain>
</file>

<file path=xl/sharedStrings.xml><?xml version="1.0" encoding="utf-8"?>
<sst xmlns="http://schemas.openxmlformats.org/spreadsheetml/2006/main" count="180" uniqueCount="130">
  <si>
    <t>CHIFFRE D'AFFAIRES</t>
  </si>
  <si>
    <t>PRODUITS D'EXPLOITATION</t>
  </si>
  <si>
    <t>Achats d'approvisionnement et variation de stocks</t>
  </si>
  <si>
    <t>Autres achats et charges externes</t>
  </si>
  <si>
    <t>Impôts, taxes et versements assimilés</t>
  </si>
  <si>
    <t>Charges de personnel</t>
  </si>
  <si>
    <t>E.B.E</t>
  </si>
  <si>
    <t>RESULTAT D'EXPLOITATION</t>
  </si>
  <si>
    <t>RESULTAT FINANCIER</t>
  </si>
  <si>
    <t>RESULTAT COURANT AVANT IMPOTS</t>
  </si>
  <si>
    <t>Produits de cessions d'immobilisations</t>
  </si>
  <si>
    <t>RESULTAT EXCEPTIONNEL</t>
  </si>
  <si>
    <t>RESULTAT NET</t>
  </si>
  <si>
    <t>CAF</t>
  </si>
  <si>
    <t>CAPEX</t>
  </si>
  <si>
    <t>Date de mise en service</t>
  </si>
  <si>
    <t>Valeur d'acquisition</t>
  </si>
  <si>
    <t>Durée d'amortissement</t>
  </si>
  <si>
    <t>Taux de subvention</t>
  </si>
  <si>
    <t>Montant Subventionné</t>
  </si>
  <si>
    <t>Subvention d'exploitation</t>
  </si>
  <si>
    <t>Subvention d'investissement</t>
  </si>
  <si>
    <t>Montant</t>
  </si>
  <si>
    <t>Dotations aux amortissements aux immobilisations</t>
  </si>
  <si>
    <t>Dotations sur provisions d'exploitation - GER</t>
  </si>
  <si>
    <t>Reprises de provisions d'exploitation</t>
  </si>
  <si>
    <t>FLUX DE TRESORERIE DSIPONIBLES</t>
  </si>
  <si>
    <t>FLUX DE TRESORERIE DSIPONIBLES ACTUALISES</t>
  </si>
  <si>
    <t>CMPC (WACC) DU PROJET</t>
  </si>
  <si>
    <t>VAN DU PROJET</t>
  </si>
  <si>
    <t>TRI DU PROJET</t>
  </si>
  <si>
    <t>Variation de BFR</t>
  </si>
  <si>
    <t>Impôts sur les sociétés</t>
  </si>
  <si>
    <t>EMPLOIS</t>
  </si>
  <si>
    <t>RESSOURCES</t>
  </si>
  <si>
    <t>FONDS PROPRES AU 31/12 DE L'ANNEE</t>
  </si>
  <si>
    <t>SUBVENTIONS NETTES AU 31/12 DE L'ANNEE</t>
  </si>
  <si>
    <t>EMPRUNT AU 31/12 DE L'ANNEE</t>
  </si>
  <si>
    <t>IMMOBILISATIONS NETTES</t>
  </si>
  <si>
    <t>BESOIN EN FONDS DE ROULEMENT</t>
  </si>
  <si>
    <t>TRESORERIE</t>
  </si>
  <si>
    <t>Le présent fichier EXCEL et une édition papier des onglets de ce document devront être joints à l'offre.Toutes les formules de calcul nécessaires devront être renseignées et accessibles.  Ce fichier devra être en parfaite cohérence avec les éléments et résultats des autres documents de l'offre. Il devra notamment être lié au fichier de prévisions d'investissement et de financement.</t>
  </si>
  <si>
    <t>Le répondant doit remplir les cellules en bleu clair en valeur absolue à partir des liens depuis le modèle détaillé qu'il aura transmis.</t>
  </si>
  <si>
    <t>DONNEES D'ACTIVITE</t>
  </si>
  <si>
    <t>Nom du champ/ou poste</t>
  </si>
  <si>
    <t>N°Ligne onglet (A)</t>
  </si>
  <si>
    <t xml:space="preserve">Si lien, nom fichier source </t>
  </si>
  <si>
    <t>Si calcul, détail formule</t>
  </si>
  <si>
    <t>Le répondant doit détailler pour chacune des hypothèses "Exploitation (A1)", les formules de calcul et/ou les sources utilisées.
Toute modification des formules de calcul intégrées dans le template doit être documentée dans cet onglet.</t>
  </si>
  <si>
    <t>Site concerné</t>
  </si>
  <si>
    <t>Description de l'immobilisation</t>
  </si>
  <si>
    <t>Année d'investissement</t>
  </si>
  <si>
    <t>XXX</t>
  </si>
  <si>
    <t>Le fichier EXCEL et une édition papier de ce document devront être jointes.Toutes les formules de calcul nécessaires devont être renseignées et accessibles.  Ce fichier devra être en parfaite cohérence avec les éléments et résultats des autres documents. Il devra notamment être lié aux charges/produits d'exploitation.</t>
  </si>
  <si>
    <t>Amortissable 
O/N</t>
  </si>
  <si>
    <t>Renouvelable
O/N</t>
  </si>
  <si>
    <t>Mode d'amortissement</t>
  </si>
  <si>
    <t xml:space="preserve">Le répondant doit remplir les cellules en bleu clair à partir de lien depuis le modèle détaillé qu'il aura transmis. Certaines colonnes doivent être complétées grace aux listes déroulantes proposées. </t>
  </si>
  <si>
    <t>Investissements de renouvellement</t>
  </si>
  <si>
    <t>Financement Total par année</t>
  </si>
  <si>
    <t>Besoin de Financement global Net théorique</t>
  </si>
  <si>
    <t>Besoin de financement global restant à couvrir</t>
  </si>
  <si>
    <t>Investissements de capacité</t>
  </si>
  <si>
    <t>Tirage de dette bancaire</t>
  </si>
  <si>
    <t>Apport en Fonds Propres</t>
  </si>
  <si>
    <t>Apport en Quasi-Fonds Propres</t>
  </si>
  <si>
    <t>Taux</t>
  </si>
  <si>
    <t>Date tirage</t>
  </si>
  <si>
    <t>Date Début Remboursement</t>
  </si>
  <si>
    <t>Type de financement</t>
  </si>
  <si>
    <t>Durée en mois</t>
  </si>
  <si>
    <t>Le fichier EXCEL et une édition papier de ce document devront être jointes.Toutes les formules de calcul nécessaires devont être renseignées et accessibles.  Ce fichier devra être en parfaite cohérence avec les éléments et résultats des autres documents. Il devra notamment être lié au fichier d'activité et de prévisions des charges/produits d'exploitation.</t>
  </si>
  <si>
    <t>Les cellules en gris sont constituées de formules. Le répondant doit remplir les cellules en bleu clair à partir de lien depuis le modèle détaillé qu'il aura transmis.</t>
  </si>
  <si>
    <t>Nombre ETP</t>
  </si>
  <si>
    <t>Rémunération brute</t>
  </si>
  <si>
    <t>Charge sociale</t>
  </si>
  <si>
    <t>Quote part de subvention d'investissement virée au résultat</t>
  </si>
  <si>
    <t>dont Fournitures consommables</t>
  </si>
  <si>
    <t>dont Produits d'entretien</t>
  </si>
  <si>
    <t>dont Fournitures de bureau</t>
  </si>
  <si>
    <t>dont Achats de matériel, équipements et travaux</t>
  </si>
  <si>
    <t>dont Fournitures d'entretien et de petit équipement</t>
  </si>
  <si>
    <t>dont Fournitures administratives</t>
  </si>
  <si>
    <t>dont Autres achats</t>
  </si>
  <si>
    <t>dont Achats stockés - Carburant</t>
  </si>
  <si>
    <t>dont Fournitures non stockables - Eau/Elect.</t>
  </si>
  <si>
    <t>dont Sous-traitance générale</t>
  </si>
  <si>
    <t>dont Crédit-bail</t>
  </si>
  <si>
    <t>dont Locations</t>
  </si>
  <si>
    <t>dont Entretien et réparations</t>
  </si>
  <si>
    <t>dont Maintenance</t>
  </si>
  <si>
    <t>dont Assurances</t>
  </si>
  <si>
    <t>dont Personnel intérimaire</t>
  </si>
  <si>
    <t>dont Personnel détaché</t>
  </si>
  <si>
    <t>dont Honoraires</t>
  </si>
  <si>
    <t>dont Publicité, publications relations publiques</t>
  </si>
  <si>
    <t>dont Divers</t>
  </si>
  <si>
    <t>dont Charge de GER</t>
  </si>
  <si>
    <t>Dont redevance VNF - Part fixe</t>
  </si>
  <si>
    <t>Dont redevance VNF - Part Variable</t>
  </si>
  <si>
    <t>Volume annuel de marchandises à transporter par voie d’eau - en t.km</t>
  </si>
  <si>
    <t>Camions/camionnettes retirées de l’espace urbain via ce nouveau schéma logistique - en Nb</t>
  </si>
  <si>
    <t>Création d’emplois locaux - en ETP</t>
  </si>
  <si>
    <t>[à définir le cas échéant]</t>
  </si>
  <si>
    <t>Coût d'achat logistique 1 [à définir le cas échéant]</t>
  </si>
  <si>
    <t>Coût d'achat logistique 2 [à définir le cas échéant]</t>
  </si>
  <si>
    <t>Coût d'achat logistique 3 [à définir le cas échéant]</t>
  </si>
  <si>
    <t>Coût d'achat logistique XX [à définir le cas échéant]</t>
  </si>
  <si>
    <t>Coût logistique 1 [à définir le cas échéant]</t>
  </si>
  <si>
    <t>Coût logistique 2 [à définir le cas échéant]</t>
  </si>
  <si>
    <t>Coût logistique 3 [à définir le cas échéant]</t>
  </si>
  <si>
    <t>Coût logistique XX [à définir le cas échéant]</t>
  </si>
  <si>
    <t>Capacité des bateaux - en Tonnage</t>
  </si>
  <si>
    <t>Nombre de bateaux - en Unité</t>
  </si>
  <si>
    <t>Nombre de trajets hebdomadaires prévus - en Nb moyen</t>
  </si>
  <si>
    <t>Recette 1 [à définir le cas échéant]</t>
  </si>
  <si>
    <t>Recette 2 [à définir le cas échéant]</t>
  </si>
  <si>
    <t>Recette 3 [à définir le cas échéant]</t>
  </si>
  <si>
    <t>Recette 4 [à définir le cas échéant]</t>
  </si>
  <si>
    <t>Recette 5 [à définir le cas échéant]</t>
  </si>
  <si>
    <t>Recette 6 [à définir le cas échéant]</t>
  </si>
  <si>
    <t>Investissements</t>
  </si>
  <si>
    <t>Tirage de dette</t>
  </si>
  <si>
    <t>Remboursement de la dette</t>
  </si>
  <si>
    <t>PLAN DE FINANCEMENT en € Courants</t>
  </si>
  <si>
    <t>DONNEES BILANCIELLES en € Courants</t>
  </si>
  <si>
    <t>COMPTE DE RESULTAT en € Courants</t>
  </si>
  <si>
    <t>Typologie</t>
  </si>
  <si>
    <t>MODALITES DE FINANCEMENT en € courants</t>
  </si>
  <si>
    <t>FINANCEMENT en € courants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</si>
</sst>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_);[Red]\(#,##0\);\-_)"/>
    <numFmt numFmtId="166" formatCode="_-* #,##0\ _€_-;\-* #,##0\ _€_-;_-* &quot;-&quot;??\ _€_-;_-@_-"/>
    <numFmt numFmtId="167" formatCode="0.000%"/>
    <numFmt numFmtId="168" formatCode="#,##0_);\(#,##0\);\-_)"/>
    <numFmt numFmtId="169" formatCode="_-* #,##0_-;\-* #,##0_-;_-* &quot;-&quot;??_-;_-@_-"/>
    <numFmt numFmtId="170" formatCode="_-* #,##0\ &quot;€&quot;_-;\-* #,##0\ &quot;€&quot;_-;_-* &quot;-&quot;??\ &quot;€&quot;_-;_-@_-"/>
  </numFmts>
  <fonts count="26" x14ac:knownFonts="1">
    <font>
      <sz val="9"/>
      <color theme="1"/>
      <name val="Arial Narrow"/>
      <family val="2"/>
    </font>
    <font>
      <sz val="11"/>
      <color theme="1"/>
      <name val="Calibri"/>
      <family val="2"/>
      <scheme val="minor"/>
    </font>
    <font>
      <sz val="9"/>
      <color theme="1"/>
      <name val="Arial Narrow"/>
      <family val="2"/>
    </font>
    <font>
      <b/>
      <sz val="9"/>
      <color theme="0"/>
      <name val="Arial Narrow"/>
      <family val="2"/>
    </font>
    <font>
      <sz val="10"/>
      <name val="Arial"/>
      <family val="2"/>
    </font>
    <font>
      <b/>
      <i/>
      <sz val="9"/>
      <color theme="1"/>
      <name val="Arial Narrow"/>
      <family val="2"/>
    </font>
    <font>
      <sz val="10"/>
      <name val="Calibri"/>
      <family val="1"/>
      <scheme val="minor"/>
    </font>
    <font>
      <sz val="11"/>
      <color theme="1"/>
      <name val="Agency FB"/>
      <family val="2"/>
    </font>
    <font>
      <sz val="11"/>
      <color rgb="FF3F3F76"/>
      <name val="Agency FB"/>
      <family val="2"/>
    </font>
    <font>
      <b/>
      <sz val="11"/>
      <color rgb="FFFA7D00"/>
      <name val="Agency FB"/>
      <family val="2"/>
    </font>
    <font>
      <b/>
      <sz val="9"/>
      <name val="Arial Narrow"/>
      <family val="2"/>
    </font>
    <font>
      <sz val="9"/>
      <name val="Arial Narrow"/>
      <family val="2"/>
    </font>
    <font>
      <sz val="9"/>
      <color theme="0"/>
      <name val="Arial Narrow"/>
      <family val="2"/>
    </font>
    <font>
      <sz val="9"/>
      <color indexed="18"/>
      <name val="Arial Narrow"/>
      <family val="2"/>
    </font>
    <font>
      <sz val="8"/>
      <color theme="1"/>
      <name val="Trebuchet MS"/>
      <family val="2"/>
    </font>
    <font>
      <b/>
      <sz val="8"/>
      <color theme="0"/>
      <name val="Arial Narrow"/>
      <family val="2"/>
    </font>
    <font>
      <i/>
      <sz val="8"/>
      <color theme="1"/>
      <name val="Arial Narrow"/>
      <family val="2"/>
    </font>
    <font>
      <b/>
      <sz val="9"/>
      <color rgb="FFFF0000"/>
      <name val="Arial Narrow"/>
      <family val="2"/>
    </font>
    <font>
      <b/>
      <sz val="11"/>
      <color rgb="FFFF0000"/>
      <name val="Arial Narrow"/>
      <family val="2"/>
    </font>
    <font>
      <b/>
      <sz val="8"/>
      <name val="Arial Narrow"/>
      <family val="2"/>
    </font>
    <font>
      <b/>
      <i/>
      <sz val="9"/>
      <color theme="0"/>
      <name val="Arial Narrow"/>
      <family val="2"/>
    </font>
    <font>
      <sz val="9"/>
      <color rgb="FFEB6909"/>
      <name val="Arial Narrow"/>
      <family val="2"/>
    </font>
    <font>
      <b/>
      <sz val="9"/>
      <color rgb="FF00B050"/>
      <name val="Arial Narrow"/>
      <family val="2"/>
    </font>
    <font>
      <b/>
      <sz val="9"/>
      <color theme="1" tint="0.249977111117893"/>
      <name val="Arial Narrow"/>
      <family val="2"/>
    </font>
    <font>
      <sz val="9"/>
      <color theme="1" tint="0.249977111117893"/>
      <name val="Arial Narrow"/>
      <family val="2"/>
    </font>
    <font>
      <i/>
      <sz val="9"/>
      <name val="Arial Narrow"/>
      <family val="2"/>
    </font>
  </fonts>
  <fills count="15">
    <fill>
      <patternFill patternType="none"/>
    </fill>
    <fill>
      <patternFill patternType="gray125"/>
    </fill>
    <fill>
      <patternFill patternType="solid">
        <fgColor rgb="FFFFCC99"/>
      </patternFill>
    </fill>
    <fill>
      <patternFill patternType="solid">
        <fgColor rgb="FFF2F2F2"/>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theme="6" tint="0.79998168889431442"/>
      </patternFill>
    </fill>
    <fill>
      <patternFill patternType="solid">
        <fgColor rgb="FFD9D9D9"/>
        <bgColor indexed="64"/>
      </patternFill>
    </fill>
    <fill>
      <patternFill patternType="solid">
        <fgColor rgb="FF154E5B"/>
        <bgColor indexed="64"/>
      </patternFill>
    </fill>
    <fill>
      <patternFill patternType="solid">
        <fgColor rgb="FF128079"/>
        <bgColor indexed="64"/>
      </patternFill>
    </fill>
    <fill>
      <patternFill patternType="solid">
        <fgColor rgb="FF363737"/>
        <bgColor indexed="64"/>
      </patternFill>
    </fill>
    <fill>
      <patternFill patternType="solid">
        <fgColor theme="2"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indexed="23"/>
      </left>
      <right/>
      <top style="thin">
        <color indexed="23"/>
      </top>
      <bottom/>
      <diagonal/>
    </border>
    <border>
      <left style="thin">
        <color indexed="23"/>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hair">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hair">
        <color indexed="55"/>
      </bottom>
      <diagonal/>
    </border>
    <border>
      <left style="thin">
        <color indexed="55"/>
      </left>
      <right style="thin">
        <color indexed="55"/>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64"/>
      </right>
      <top style="hair">
        <color indexed="23"/>
      </top>
      <bottom style="hair">
        <color indexed="23"/>
      </bottom>
      <diagonal/>
    </border>
    <border>
      <left style="thin">
        <color indexed="55"/>
      </left>
      <right style="thin">
        <color indexed="55"/>
      </right>
      <top style="hair">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hair">
        <color indexed="55"/>
      </bottom>
      <diagonal/>
    </border>
    <border>
      <left style="medium">
        <color indexed="64"/>
      </left>
      <right style="thin">
        <color indexed="23"/>
      </right>
      <top style="hair">
        <color indexed="23"/>
      </top>
      <bottom style="medium">
        <color indexed="64"/>
      </bottom>
      <diagonal/>
    </border>
    <border>
      <left style="thin">
        <color indexed="23"/>
      </left>
      <right style="thin">
        <color indexed="23"/>
      </right>
      <top style="hair">
        <color indexed="23"/>
      </top>
      <bottom style="medium">
        <color indexed="64"/>
      </bottom>
      <diagonal/>
    </border>
    <border>
      <left style="thin">
        <color indexed="23"/>
      </left>
      <right style="medium">
        <color indexed="64"/>
      </right>
      <top style="hair">
        <color indexed="23"/>
      </top>
      <bottom style="medium">
        <color indexed="64"/>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diagonal/>
    </border>
  </borders>
  <cellStyleXfs count="13">
    <xf numFmtId="0" fontId="0" fillId="0" borderId="0"/>
    <xf numFmtId="43" fontId="2" fillId="0" borderId="0" applyFont="0" applyFill="0" applyBorder="0" applyAlignment="0" applyProtection="0"/>
    <xf numFmtId="0" fontId="4" fillId="0" borderId="0"/>
    <xf numFmtId="0" fontId="6" fillId="0" borderId="0"/>
    <xf numFmtId="44" fontId="4" fillId="0" borderId="0" applyFont="0" applyFill="0" applyBorder="0" applyAlignment="0" applyProtection="0"/>
    <xf numFmtId="0" fontId="7" fillId="6" borderId="0" applyNumberFormat="0" applyBorder="0" applyAlignment="0" applyProtection="0"/>
    <xf numFmtId="0" fontId="8" fillId="2" borderId="1" applyNumberFormat="0" applyAlignment="0" applyProtection="0"/>
    <xf numFmtId="0" fontId="9" fillId="3" borderId="1" applyNumberFormat="0" applyAlignment="0" applyProtection="0"/>
    <xf numFmtId="9" fontId="2" fillId="0" borderId="0" applyFont="0" applyFill="0" applyBorder="0" applyAlignment="0" applyProtection="0"/>
    <xf numFmtId="44" fontId="2" fillId="0" borderId="0" applyFont="0" applyFill="0" applyBorder="0" applyAlignment="0" applyProtection="0"/>
    <xf numFmtId="164" fontId="14" fillId="0" borderId="0" applyFont="0" applyFill="0" applyBorder="0" applyAlignment="0" applyProtection="0"/>
    <xf numFmtId="0" fontId="1" fillId="0" borderId="0"/>
    <xf numFmtId="0" fontId="4" fillId="0" borderId="0"/>
  </cellStyleXfs>
  <cellXfs count="119">
    <xf numFmtId="0" fontId="0" fillId="0" borderId="0" xfId="0"/>
    <xf numFmtId="0" fontId="0" fillId="0" borderId="0" xfId="0" applyFont="1"/>
    <xf numFmtId="0" fontId="5" fillId="5" borderId="4" xfId="0" applyFont="1" applyFill="1" applyBorder="1"/>
    <xf numFmtId="0" fontId="10" fillId="0" borderId="6" xfId="0" applyFont="1" applyBorder="1" applyAlignment="1">
      <alignment vertical="center"/>
    </xf>
    <xf numFmtId="166" fontId="11" fillId="0" borderId="6" xfId="1" applyNumberFormat="1" applyFont="1" applyFill="1" applyBorder="1" applyAlignment="1">
      <alignment vertical="center"/>
    </xf>
    <xf numFmtId="0" fontId="3" fillId="8" borderId="8" xfId="0" applyFont="1" applyFill="1" applyBorder="1" applyAlignment="1">
      <alignment vertical="center"/>
    </xf>
    <xf numFmtId="166" fontId="3" fillId="8" borderId="8" xfId="1" applyNumberFormat="1" applyFont="1" applyFill="1" applyBorder="1" applyAlignment="1">
      <alignment horizontal="center" vertical="center"/>
    </xf>
    <xf numFmtId="0" fontId="10" fillId="0" borderId="9" xfId="0" applyFont="1" applyBorder="1" applyAlignment="1">
      <alignment vertical="center"/>
    </xf>
    <xf numFmtId="0" fontId="3" fillId="9" borderId="8" xfId="0" applyFont="1" applyFill="1" applyBorder="1" applyAlignment="1">
      <alignment vertical="center"/>
    </xf>
    <xf numFmtId="166" fontId="3" fillId="9" borderId="8" xfId="1" applyNumberFormat="1" applyFont="1" applyFill="1" applyBorder="1" applyAlignment="1">
      <alignment horizontal="center" vertical="center"/>
    </xf>
    <xf numFmtId="168" fontId="3" fillId="9" borderId="8" xfId="1" applyNumberFormat="1" applyFont="1" applyFill="1" applyBorder="1" applyAlignment="1">
      <alignment horizontal="center" vertical="center"/>
    </xf>
    <xf numFmtId="168" fontId="3" fillId="8" borderId="8" xfId="1" applyNumberFormat="1" applyFont="1" applyFill="1" applyBorder="1" applyAlignment="1">
      <alignment horizontal="center" vertical="center"/>
    </xf>
    <xf numFmtId="0" fontId="10" fillId="0" borderId="7" xfId="0" applyFont="1" applyBorder="1" applyAlignment="1">
      <alignment vertical="center"/>
    </xf>
    <xf numFmtId="0" fontId="3" fillId="10" borderId="8" xfId="0" applyFont="1" applyFill="1" applyBorder="1" applyAlignment="1">
      <alignment vertical="center"/>
    </xf>
    <xf numFmtId="168" fontId="3" fillId="10" borderId="8" xfId="1" applyNumberFormat="1" applyFont="1" applyFill="1" applyBorder="1" applyAlignment="1">
      <alignment horizontal="center" vertical="center"/>
    </xf>
    <xf numFmtId="166" fontId="0" fillId="0" borderId="0" xfId="1" applyNumberFormat="1" applyFont="1"/>
    <xf numFmtId="167" fontId="0" fillId="0" borderId="0" xfId="0" applyNumberFormat="1" applyFont="1" applyAlignment="1">
      <alignment vertical="center"/>
    </xf>
    <xf numFmtId="166" fontId="11" fillId="0" borderId="10" xfId="1" applyNumberFormat="1" applyFont="1" applyFill="1" applyBorder="1" applyAlignment="1">
      <alignment horizontal="right" vertical="center"/>
    </xf>
    <xf numFmtId="165" fontId="3" fillId="4" borderId="2" xfId="2" applyNumberFormat="1" applyFont="1" applyFill="1" applyBorder="1"/>
    <xf numFmtId="0" fontId="0" fillId="4" borderId="0" xfId="0" applyFont="1" applyFill="1"/>
    <xf numFmtId="165" fontId="12" fillId="4" borderId="3" xfId="2" applyNumberFormat="1" applyFont="1" applyFill="1" applyBorder="1"/>
    <xf numFmtId="0" fontId="11" fillId="7" borderId="5" xfId="0" applyFont="1" applyFill="1" applyBorder="1" applyAlignment="1">
      <alignment horizontal="center" vertical="center"/>
    </xf>
    <xf numFmtId="0" fontId="10" fillId="0" borderId="10" xfId="0" applyFont="1" applyBorder="1" applyAlignment="1">
      <alignment vertical="center"/>
    </xf>
    <xf numFmtId="169" fontId="11" fillId="0" borderId="9" xfId="1" applyNumberFormat="1" applyFont="1" applyFill="1" applyBorder="1" applyAlignment="1">
      <alignment horizontal="center" vertical="center"/>
    </xf>
    <xf numFmtId="169" fontId="3" fillId="8" borderId="8" xfId="1" applyNumberFormat="1" applyFont="1" applyFill="1" applyBorder="1" applyAlignment="1">
      <alignment horizontal="center" vertical="center"/>
    </xf>
    <xf numFmtId="169" fontId="10" fillId="0" borderId="10" xfId="1" applyNumberFormat="1" applyFont="1" applyFill="1" applyBorder="1" applyAlignment="1">
      <alignment horizontal="center" vertical="center"/>
    </xf>
    <xf numFmtId="169" fontId="3" fillId="9" borderId="8" xfId="1" applyNumberFormat="1" applyFont="1" applyFill="1" applyBorder="1" applyAlignment="1">
      <alignment horizontal="center" vertical="center"/>
    </xf>
    <xf numFmtId="169" fontId="11" fillId="0" borderId="7" xfId="1" applyNumberFormat="1" applyFont="1" applyFill="1" applyBorder="1" applyAlignment="1">
      <alignment horizontal="center" vertical="center"/>
    </xf>
    <xf numFmtId="169" fontId="11" fillId="0" borderId="6" xfId="1" applyNumberFormat="1" applyFont="1" applyFill="1" applyBorder="1" applyAlignment="1">
      <alignment horizontal="center" vertical="center"/>
    </xf>
    <xf numFmtId="169" fontId="11" fillId="0" borderId="8" xfId="1" applyNumberFormat="1" applyFont="1" applyFill="1" applyBorder="1" applyAlignment="1">
      <alignment horizontal="center" vertical="center"/>
    </xf>
    <xf numFmtId="169" fontId="11" fillId="0" borderId="17" xfId="1" applyNumberFormat="1" applyFont="1" applyFill="1" applyBorder="1" applyAlignment="1">
      <alignment horizontal="center" vertical="center"/>
    </xf>
    <xf numFmtId="169" fontId="3" fillId="10" borderId="8" xfId="1" applyNumberFormat="1" applyFont="1" applyFill="1" applyBorder="1" applyAlignment="1">
      <alignment horizontal="center" vertical="center"/>
    </xf>
    <xf numFmtId="169" fontId="0" fillId="0" borderId="0" xfId="1" applyNumberFormat="1" applyFont="1" applyAlignment="1">
      <alignment horizontal="center"/>
    </xf>
    <xf numFmtId="0" fontId="10" fillId="0" borderId="8" xfId="0" applyFont="1" applyFill="1" applyBorder="1" applyAlignment="1">
      <alignment vertical="center"/>
    </xf>
    <xf numFmtId="0" fontId="18" fillId="0" borderId="0" xfId="0" applyFont="1" applyAlignment="1">
      <alignment horizontal="left" vertical="center"/>
    </xf>
    <xf numFmtId="9" fontId="0" fillId="0" borderId="0" xfId="8" applyFont="1"/>
    <xf numFmtId="0" fontId="17" fillId="0" borderId="0" xfId="0" applyFont="1"/>
    <xf numFmtId="9" fontId="0" fillId="4" borderId="0" xfId="8" applyFont="1" applyFill="1"/>
    <xf numFmtId="0" fontId="11" fillId="0" borderId="0" xfId="3" applyFont="1" applyAlignment="1">
      <alignment horizontal="left"/>
    </xf>
    <xf numFmtId="0" fontId="11" fillId="0" borderId="0" xfId="3" applyFont="1" applyAlignment="1">
      <alignment horizontal="center"/>
    </xf>
    <xf numFmtId="0" fontId="11" fillId="0" borderId="0" xfId="3" applyFont="1"/>
    <xf numFmtId="9" fontId="16" fillId="0" borderId="0" xfId="8" applyFont="1" applyAlignment="1">
      <alignment vertical="top"/>
    </xf>
    <xf numFmtId="0" fontId="5" fillId="0" borderId="0" xfId="0" applyFont="1"/>
    <xf numFmtId="0" fontId="11" fillId="0" borderId="17" xfId="0" applyFont="1" applyBorder="1" applyAlignment="1">
      <alignment horizontal="right" vertical="center"/>
    </xf>
    <xf numFmtId="0" fontId="11" fillId="0" borderId="10" xfId="0" applyFont="1" applyBorder="1" applyAlignment="1">
      <alignment horizontal="right" vertical="center"/>
    </xf>
    <xf numFmtId="0" fontId="10" fillId="11" borderId="6" xfId="0" applyFont="1" applyFill="1" applyBorder="1" applyAlignment="1">
      <alignment vertical="center"/>
    </xf>
    <xf numFmtId="169" fontId="11" fillId="11" borderId="6" xfId="1" applyNumberFormat="1" applyFont="1" applyFill="1" applyBorder="1" applyAlignment="1">
      <alignment horizontal="center" vertical="center"/>
    </xf>
    <xf numFmtId="166" fontId="11" fillId="11" borderId="6" xfId="1" applyNumberFormat="1" applyFont="1" applyFill="1" applyBorder="1" applyAlignment="1">
      <alignment vertical="center"/>
    </xf>
    <xf numFmtId="169" fontId="11" fillId="13" borderId="6" xfId="1" applyNumberFormat="1" applyFont="1" applyFill="1" applyBorder="1" applyAlignment="1">
      <alignment horizontal="center" vertical="center"/>
    </xf>
    <xf numFmtId="0" fontId="11" fillId="13" borderId="7" xfId="0" applyFont="1" applyFill="1" applyBorder="1" applyAlignment="1">
      <alignment horizontal="right" vertical="center"/>
    </xf>
    <xf numFmtId="169" fontId="11" fillId="0" borderId="19" xfId="1" applyNumberFormat="1" applyFont="1" applyFill="1" applyBorder="1" applyAlignment="1">
      <alignment horizontal="center" vertical="center"/>
    </xf>
    <xf numFmtId="169" fontId="11" fillId="13" borderId="20" xfId="1" applyNumberFormat="1" applyFont="1" applyFill="1" applyBorder="1" applyAlignment="1">
      <alignment horizontal="center" vertical="center"/>
    </xf>
    <xf numFmtId="169" fontId="11" fillId="13" borderId="19" xfId="1" applyNumberFormat="1" applyFont="1" applyFill="1" applyBorder="1" applyAlignment="1">
      <alignment horizontal="center" vertical="center"/>
    </xf>
    <xf numFmtId="0" fontId="11" fillId="12" borderId="19" xfId="0" applyFont="1" applyFill="1" applyBorder="1" applyAlignment="1">
      <alignment horizontal="right" vertical="center"/>
    </xf>
    <xf numFmtId="0" fontId="11" fillId="12" borderId="7" xfId="0" applyFont="1" applyFill="1" applyBorder="1" applyAlignment="1">
      <alignment horizontal="right" vertical="center"/>
    </xf>
    <xf numFmtId="169" fontId="11" fillId="0" borderId="20" xfId="1" applyNumberFormat="1" applyFont="1" applyFill="1" applyBorder="1" applyAlignment="1">
      <alignment horizontal="center" vertical="center"/>
    </xf>
    <xf numFmtId="0" fontId="20" fillId="9" borderId="0" xfId="0" applyFont="1" applyFill="1" applyBorder="1" applyAlignment="1">
      <alignment vertical="center"/>
    </xf>
    <xf numFmtId="166" fontId="20" fillId="9" borderId="0" xfId="1" applyNumberFormat="1" applyFont="1" applyFill="1" applyBorder="1" applyAlignment="1">
      <alignment horizontal="center" vertical="center"/>
    </xf>
    <xf numFmtId="0" fontId="11" fillId="0" borderId="20" xfId="0" applyFont="1" applyBorder="1" applyAlignment="1">
      <alignment vertical="center"/>
    </xf>
    <xf numFmtId="0" fontId="11" fillId="0" borderId="19" xfId="0" applyFont="1" applyBorder="1" applyAlignment="1">
      <alignment vertical="center"/>
    </xf>
    <xf numFmtId="0" fontId="0" fillId="0" borderId="0" xfId="3" applyFont="1"/>
    <xf numFmtId="0" fontId="21" fillId="0" borderId="0" xfId="0" applyFont="1" applyAlignment="1">
      <alignment vertical="center"/>
    </xf>
    <xf numFmtId="9" fontId="21" fillId="0" borderId="0" xfId="8" applyFont="1" applyAlignment="1">
      <alignment vertical="center"/>
    </xf>
    <xf numFmtId="166" fontId="21" fillId="0" borderId="0" xfId="10" applyNumberFormat="1" applyFont="1" applyAlignment="1">
      <alignment vertical="center"/>
    </xf>
    <xf numFmtId="0" fontId="22" fillId="0" borderId="0" xfId="0" applyFont="1" applyAlignment="1">
      <alignment horizontal="center"/>
    </xf>
    <xf numFmtId="0" fontId="0" fillId="12" borderId="0" xfId="0" applyFont="1" applyFill="1"/>
    <xf numFmtId="166" fontId="0" fillId="0" borderId="0" xfId="10" applyNumberFormat="1" applyFont="1" applyAlignment="1">
      <alignment horizontal="right"/>
    </xf>
    <xf numFmtId="0" fontId="0" fillId="0" borderId="0" xfId="3" applyFont="1" applyAlignment="1">
      <alignment vertical="center"/>
    </xf>
    <xf numFmtId="0" fontId="3" fillId="9" borderId="12" xfId="0" applyFont="1" applyFill="1" applyBorder="1" applyAlignment="1">
      <alignment horizontal="center" vertical="center" wrapText="1"/>
    </xf>
    <xf numFmtId="14" fontId="3" fillId="9" borderId="12" xfId="0" applyNumberFormat="1" applyFont="1" applyFill="1" applyBorder="1" applyAlignment="1">
      <alignment horizontal="center" vertical="center" wrapText="1"/>
    </xf>
    <xf numFmtId="9" fontId="3" fillId="9" borderId="12" xfId="8" applyFont="1" applyFill="1" applyBorder="1" applyAlignment="1">
      <alignment horizontal="center" vertical="center" wrapText="1"/>
    </xf>
    <xf numFmtId="166" fontId="3" fillId="9" borderId="13" xfId="10" applyNumberFormat="1" applyFont="1" applyFill="1" applyBorder="1" applyAlignment="1">
      <alignment horizontal="center" vertical="center" wrapText="1"/>
    </xf>
    <xf numFmtId="166" fontId="11" fillId="13" borderId="15" xfId="10" applyNumberFormat="1" applyFont="1" applyFill="1" applyBorder="1" applyAlignment="1" applyProtection="1">
      <alignment horizontal="center" vertical="center"/>
    </xf>
    <xf numFmtId="14" fontId="11" fillId="13" borderId="15" xfId="10" applyNumberFormat="1" applyFont="1" applyFill="1" applyBorder="1" applyAlignment="1" applyProtection="1">
      <alignment horizontal="center" vertical="center"/>
    </xf>
    <xf numFmtId="9" fontId="13" fillId="13" borderId="15" xfId="8" applyFont="1" applyFill="1" applyBorder="1" applyAlignment="1" applyProtection="1">
      <alignment horizontal="center" vertical="center"/>
    </xf>
    <xf numFmtId="0" fontId="3" fillId="9" borderId="11" xfId="0" applyFont="1" applyFill="1" applyBorder="1" applyAlignment="1">
      <alignment horizontal="center" vertical="center" wrapText="1"/>
    </xf>
    <xf numFmtId="166" fontId="11" fillId="13" borderId="14" xfId="10" applyNumberFormat="1" applyFont="1" applyFill="1" applyBorder="1" applyAlignment="1" applyProtection="1">
      <alignment horizontal="center" vertical="center"/>
    </xf>
    <xf numFmtId="166" fontId="11" fillId="13" borderId="21" xfId="10" applyNumberFormat="1" applyFont="1" applyFill="1" applyBorder="1" applyAlignment="1" applyProtection="1">
      <alignment horizontal="center" vertical="center"/>
    </xf>
    <xf numFmtId="166" fontId="11" fillId="13" borderId="22" xfId="10" applyNumberFormat="1" applyFont="1" applyFill="1" applyBorder="1" applyAlignment="1" applyProtection="1">
      <alignment horizontal="center" vertical="center"/>
    </xf>
    <xf numFmtId="14" fontId="11" fillId="13" borderId="22" xfId="10" applyNumberFormat="1" applyFont="1" applyFill="1" applyBorder="1" applyAlignment="1" applyProtection="1">
      <alignment horizontal="center" vertical="center"/>
    </xf>
    <xf numFmtId="9" fontId="13" fillId="13" borderId="22" xfId="8" applyFont="1" applyFill="1" applyBorder="1" applyAlignment="1" applyProtection="1">
      <alignment horizontal="center" vertical="center"/>
    </xf>
    <xf numFmtId="0" fontId="11" fillId="13" borderId="15" xfId="10" applyNumberFormat="1" applyFont="1" applyFill="1" applyBorder="1" applyAlignment="1" applyProtection="1">
      <alignment horizontal="center" vertical="center"/>
    </xf>
    <xf numFmtId="0" fontId="11" fillId="13" borderId="22" xfId="10" applyNumberFormat="1" applyFont="1" applyFill="1" applyBorder="1" applyAlignment="1" applyProtection="1">
      <alignment horizontal="center" vertical="center"/>
    </xf>
    <xf numFmtId="0" fontId="16" fillId="0" borderId="0" xfId="0" applyFont="1" applyAlignment="1">
      <alignment horizontal="center" vertical="center"/>
    </xf>
    <xf numFmtId="170" fontId="13" fillId="13" borderId="15" xfId="9" applyNumberFormat="1" applyFont="1" applyFill="1" applyBorder="1" applyAlignment="1" applyProtection="1">
      <alignment horizontal="center" vertical="center"/>
    </xf>
    <xf numFmtId="170" fontId="13" fillId="13" borderId="22" xfId="9" applyNumberFormat="1" applyFont="1" applyFill="1" applyBorder="1" applyAlignment="1" applyProtection="1">
      <alignment horizontal="center" vertical="center"/>
    </xf>
    <xf numFmtId="170" fontId="11" fillId="13" borderId="16" xfId="9" applyNumberFormat="1" applyFont="1" applyFill="1" applyBorder="1" applyAlignment="1" applyProtection="1">
      <alignment horizontal="center" vertical="center"/>
    </xf>
    <xf numFmtId="170" fontId="11" fillId="13" borderId="23" xfId="9" applyNumberFormat="1" applyFont="1" applyFill="1" applyBorder="1" applyAlignment="1" applyProtection="1">
      <alignment horizontal="center" vertical="center"/>
    </xf>
    <xf numFmtId="9" fontId="5" fillId="0" borderId="0" xfId="8" applyFont="1"/>
    <xf numFmtId="169" fontId="10" fillId="13" borderId="19" xfId="1" applyNumberFormat="1" applyFont="1" applyFill="1" applyBorder="1" applyAlignment="1">
      <alignment horizontal="center" vertical="center"/>
    </xf>
    <xf numFmtId="169" fontId="11" fillId="0" borderId="19" xfId="1" applyNumberFormat="1" applyFont="1" applyFill="1" applyBorder="1" applyAlignment="1">
      <alignment horizontal="left" vertical="center"/>
    </xf>
    <xf numFmtId="0" fontId="19" fillId="0" borderId="0" xfId="3" applyFont="1" applyAlignment="1">
      <alignment horizontal="center"/>
    </xf>
    <xf numFmtId="0" fontId="19" fillId="0" borderId="0" xfId="3" applyFont="1"/>
    <xf numFmtId="0" fontId="15" fillId="9" borderId="18" xfId="0" applyFont="1" applyFill="1" applyBorder="1" applyAlignment="1">
      <alignment horizontal="center" vertical="center" wrapText="1"/>
    </xf>
    <xf numFmtId="169" fontId="10" fillId="13" borderId="24" xfId="1" applyNumberFormat="1" applyFont="1" applyFill="1" applyBorder="1" applyAlignment="1">
      <alignment horizontal="center" vertical="center"/>
    </xf>
    <xf numFmtId="169" fontId="10" fillId="13" borderId="26" xfId="1" applyNumberFormat="1" applyFont="1" applyFill="1" applyBorder="1" applyAlignment="1">
      <alignment horizontal="center" vertical="center"/>
    </xf>
    <xf numFmtId="170" fontId="10" fillId="13" borderId="19" xfId="9" applyNumberFormat="1" applyFont="1" applyFill="1" applyBorder="1" applyAlignment="1">
      <alignment horizontal="center" vertical="center"/>
    </xf>
    <xf numFmtId="170" fontId="10" fillId="13" borderId="27" xfId="9" applyNumberFormat="1" applyFont="1" applyFill="1" applyBorder="1" applyAlignment="1">
      <alignment horizontal="center" vertical="center"/>
    </xf>
    <xf numFmtId="9" fontId="10" fillId="13" borderId="19" xfId="8" applyFont="1" applyFill="1" applyBorder="1" applyAlignment="1">
      <alignment horizontal="center" vertical="center"/>
    </xf>
    <xf numFmtId="9" fontId="10" fillId="13" borderId="27" xfId="8" applyFont="1" applyFill="1" applyBorder="1" applyAlignment="1">
      <alignment horizontal="center" vertical="center"/>
    </xf>
    <xf numFmtId="0" fontId="10" fillId="13" borderId="19" xfId="1" applyNumberFormat="1" applyFont="1" applyFill="1" applyBorder="1" applyAlignment="1">
      <alignment horizontal="center" vertical="center"/>
    </xf>
    <xf numFmtId="0" fontId="10" fillId="13" borderId="27" xfId="1" applyNumberFormat="1" applyFont="1" applyFill="1" applyBorder="1" applyAlignment="1">
      <alignment horizontal="center" vertical="center"/>
    </xf>
    <xf numFmtId="14" fontId="10" fillId="13" borderId="19" xfId="1" applyNumberFormat="1" applyFont="1" applyFill="1" applyBorder="1" applyAlignment="1">
      <alignment horizontal="center" vertical="center"/>
    </xf>
    <xf numFmtId="14" fontId="10" fillId="13" borderId="25" xfId="1" applyNumberFormat="1" applyFont="1" applyFill="1" applyBorder="1" applyAlignment="1">
      <alignment horizontal="center" vertical="center"/>
    </xf>
    <xf numFmtId="14" fontId="10" fillId="13" borderId="27" xfId="1" applyNumberFormat="1" applyFont="1" applyFill="1" applyBorder="1" applyAlignment="1">
      <alignment horizontal="center" vertical="center"/>
    </xf>
    <xf numFmtId="14" fontId="10" fillId="13" borderId="28" xfId="1" applyNumberFormat="1" applyFont="1" applyFill="1" applyBorder="1" applyAlignment="1">
      <alignment horizontal="center" vertical="center"/>
    </xf>
    <xf numFmtId="0" fontId="23" fillId="14" borderId="8" xfId="0" applyFont="1" applyFill="1" applyBorder="1" applyAlignment="1">
      <alignment vertical="center"/>
    </xf>
    <xf numFmtId="169" fontId="23" fillId="14" borderId="8" xfId="1" applyNumberFormat="1" applyFont="1" applyFill="1" applyBorder="1" applyAlignment="1">
      <alignment horizontal="center" vertical="center"/>
    </xf>
    <xf numFmtId="0" fontId="24" fillId="0" borderId="0" xfId="0" applyFont="1"/>
    <xf numFmtId="0" fontId="11" fillId="0" borderId="17"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29" xfId="0" applyFont="1" applyBorder="1" applyAlignment="1">
      <alignment vertical="center"/>
    </xf>
    <xf numFmtId="169" fontId="11" fillId="13" borderId="29" xfId="1" applyNumberFormat="1" applyFont="1" applyFill="1" applyBorder="1" applyAlignment="1">
      <alignment horizontal="center" vertical="center"/>
    </xf>
    <xf numFmtId="169" fontId="25" fillId="13" borderId="20" xfId="1" applyNumberFormat="1" applyFont="1" applyFill="1" applyBorder="1" applyAlignment="1">
      <alignment horizontal="center" vertical="center"/>
    </xf>
    <xf numFmtId="169" fontId="25" fillId="13" borderId="19" xfId="1" applyNumberFormat="1" applyFont="1" applyFill="1" applyBorder="1" applyAlignment="1">
      <alignment horizontal="center" vertical="center"/>
    </xf>
    <xf numFmtId="0" fontId="10" fillId="0" borderId="20" xfId="0" applyFont="1" applyBorder="1" applyAlignment="1">
      <alignment vertical="center"/>
    </xf>
    <xf numFmtId="0" fontId="5" fillId="0" borderId="0" xfId="0" applyFont="1" applyAlignment="1">
      <alignment horizontal="left" wrapText="1"/>
    </xf>
    <xf numFmtId="0" fontId="5" fillId="0" borderId="0" xfId="0" applyFont="1" applyBorder="1" applyAlignment="1">
      <alignment horizontal="left" wrapText="1"/>
    </xf>
    <xf numFmtId="0" fontId="5" fillId="0" borderId="0" xfId="0" applyFont="1" applyAlignment="1">
      <alignment horizontal="left" vertical="center" wrapText="1"/>
    </xf>
  </cellXfs>
  <cellStyles count="13">
    <cellStyle name="20 % - Accent3 2" xfId="5"/>
    <cellStyle name="Calcul 2" xfId="7"/>
    <cellStyle name="Entrée 2" xfId="6"/>
    <cellStyle name="Milliers" xfId="1" builtinId="3"/>
    <cellStyle name="Milliers 2" xfId="10"/>
    <cellStyle name="Monétaire" xfId="9" builtinId="4"/>
    <cellStyle name="Monétaire 2" xfId="4"/>
    <cellStyle name="Normal" xfId="0" builtinId="0"/>
    <cellStyle name="Normal 2" xfId="3"/>
    <cellStyle name="Normal 2 2" xfId="12"/>
    <cellStyle name="Normal 3" xfId="11"/>
    <cellStyle name="Normal_Solution base - Modèle Financier 300508" xfId="2"/>
    <cellStyle name="Pourcentage" xfId="8" builtinId="5"/>
  </cellStyles>
  <dxfs count="0"/>
  <tableStyles count="0" defaultTableStyle="TableStyleMedium2" defaultPivotStyle="PivotStyleLight16"/>
  <colors>
    <mruColors>
      <color rgb="FF128079"/>
      <color rgb="FF154E5B"/>
      <color rgb="FFFF6600"/>
      <color rgb="FFEF9389"/>
      <color rgb="FF771400"/>
      <color rgb="FFBAA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67"/>
  <sheetViews>
    <sheetView showGridLines="0" tabSelected="1" view="pageBreakPreview" zoomScale="110" zoomScaleNormal="100" zoomScaleSheetLayoutView="110" workbookViewId="0">
      <selection activeCell="C15" sqref="C15"/>
    </sheetView>
  </sheetViews>
  <sheetFormatPr baseColWidth="10" defaultColWidth="11" defaultRowHeight="11.5" x14ac:dyDescent="0.25"/>
  <cols>
    <col min="1" max="1" width="1.125" style="1" customWidth="1"/>
    <col min="2" max="2" width="72.25" style="1" customWidth="1"/>
    <col min="3" max="28" width="12" style="1" customWidth="1"/>
    <col min="29" max="16384" width="11" style="1"/>
  </cols>
  <sheetData>
    <row r="1" spans="2:28" x14ac:dyDescent="0.25">
      <c r="B1" s="18" t="str">
        <f ca="1">UPPER(MID(CELL("filename",B1),FIND("[",CELL("filename",B1))+1,FIND("]",CELL("filename",B1))-FIND("[",CELL("filename",B1))-5))</f>
        <v>AAP DTSO - CADRES DE RÉPONSE FINANCIERS V2.</v>
      </c>
      <c r="C1" s="19"/>
      <c r="D1" s="19"/>
      <c r="E1" s="19"/>
      <c r="F1" s="19"/>
      <c r="G1" s="19"/>
      <c r="H1" s="19"/>
      <c r="I1" s="19"/>
      <c r="J1" s="19"/>
      <c r="K1" s="19"/>
      <c r="L1" s="19"/>
      <c r="M1" s="19"/>
      <c r="N1" s="19"/>
      <c r="O1" s="19"/>
      <c r="P1" s="19"/>
      <c r="Q1" s="19"/>
      <c r="R1" s="19"/>
      <c r="S1" s="19"/>
      <c r="T1" s="19"/>
      <c r="U1" s="19"/>
      <c r="V1" s="19"/>
      <c r="W1" s="19"/>
      <c r="X1" s="19"/>
      <c r="Y1" s="19"/>
      <c r="Z1" s="19"/>
      <c r="AA1" s="19"/>
      <c r="AB1" s="19"/>
    </row>
    <row r="2" spans="2:28" x14ac:dyDescent="0.25">
      <c r="B2" s="20" t="str">
        <f ca="1">UPPER(MID(CELL("filename",B2),FIND("]",CELL("filename",B2))+1,LEN(CELL("filename",B2))))</f>
        <v>EXPLOITATION (A)</v>
      </c>
      <c r="C2" s="19"/>
      <c r="D2" s="19"/>
      <c r="E2" s="19"/>
      <c r="F2" s="19"/>
      <c r="G2" s="19"/>
      <c r="H2" s="19"/>
      <c r="I2" s="19"/>
      <c r="J2" s="19"/>
      <c r="K2" s="19"/>
      <c r="L2" s="19"/>
      <c r="M2" s="19"/>
      <c r="N2" s="19"/>
      <c r="O2" s="19"/>
      <c r="P2" s="19"/>
      <c r="Q2" s="19"/>
      <c r="R2" s="19"/>
      <c r="S2" s="19"/>
      <c r="T2" s="19"/>
      <c r="U2" s="19"/>
      <c r="V2" s="19"/>
      <c r="W2" s="19"/>
      <c r="X2" s="19"/>
      <c r="Y2" s="19"/>
      <c r="Z2" s="19"/>
      <c r="AA2" s="19"/>
      <c r="AB2" s="19"/>
    </row>
    <row r="4" spans="2:28" x14ac:dyDescent="0.25">
      <c r="B4" s="116" t="s">
        <v>41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row>
    <row r="5" spans="2:28" x14ac:dyDescent="0.25">
      <c r="B5" s="116" t="s">
        <v>42</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row>
    <row r="7" spans="2:28" ht="12" thickBot="1" x14ac:dyDescent="0.3">
      <c r="B7" s="2" t="s">
        <v>43</v>
      </c>
      <c r="C7" s="2"/>
      <c r="D7" s="2"/>
      <c r="E7" s="2"/>
      <c r="F7" s="2"/>
      <c r="G7" s="2"/>
      <c r="H7" s="2"/>
      <c r="I7" s="2"/>
      <c r="J7" s="2"/>
      <c r="K7" s="2"/>
      <c r="L7" s="2"/>
      <c r="M7" s="2"/>
      <c r="N7" s="2"/>
      <c r="O7" s="2"/>
      <c r="P7" s="2"/>
      <c r="Q7" s="2"/>
      <c r="R7" s="2"/>
      <c r="S7" s="2"/>
      <c r="T7" s="2"/>
      <c r="U7" s="2"/>
      <c r="V7" s="2"/>
      <c r="W7" s="2"/>
      <c r="X7" s="2"/>
      <c r="Y7" s="2"/>
      <c r="Z7" s="2"/>
      <c r="AA7" s="2"/>
      <c r="AB7" s="2"/>
    </row>
    <row r="8" spans="2:28" ht="12" thickTop="1" x14ac:dyDescent="0.25"/>
    <row r="9" spans="2:28" ht="10.5" customHeight="1" x14ac:dyDescent="0.25">
      <c r="C9" s="15"/>
      <c r="D9" s="21">
        <v>1</v>
      </c>
      <c r="E9" s="21">
        <f>D9+1</f>
        <v>2</v>
      </c>
      <c r="F9" s="21">
        <f t="shared" ref="F9:P10" si="0">E9+1</f>
        <v>3</v>
      </c>
      <c r="G9" s="21">
        <f t="shared" si="0"/>
        <v>4</v>
      </c>
      <c r="H9" s="21">
        <f t="shared" si="0"/>
        <v>5</v>
      </c>
      <c r="I9" s="21">
        <f t="shared" si="0"/>
        <v>6</v>
      </c>
      <c r="J9" s="21">
        <f t="shared" si="0"/>
        <v>7</v>
      </c>
      <c r="K9" s="21">
        <f t="shared" si="0"/>
        <v>8</v>
      </c>
      <c r="L9" s="21">
        <f t="shared" si="0"/>
        <v>9</v>
      </c>
      <c r="M9" s="21">
        <f t="shared" si="0"/>
        <v>10</v>
      </c>
      <c r="N9" s="21">
        <f t="shared" si="0"/>
        <v>11</v>
      </c>
      <c r="O9" s="21">
        <f t="shared" si="0"/>
        <v>12</v>
      </c>
      <c r="P9" s="21">
        <f t="shared" si="0"/>
        <v>13</v>
      </c>
      <c r="Q9" s="21">
        <f t="shared" ref="Q9:AB9" si="1">P9+1</f>
        <v>14</v>
      </c>
      <c r="R9" s="21">
        <f t="shared" si="1"/>
        <v>15</v>
      </c>
      <c r="S9" s="21">
        <f t="shared" si="1"/>
        <v>16</v>
      </c>
      <c r="T9" s="21">
        <f t="shared" si="1"/>
        <v>17</v>
      </c>
      <c r="U9" s="21">
        <f t="shared" si="1"/>
        <v>18</v>
      </c>
      <c r="V9" s="21">
        <f t="shared" si="1"/>
        <v>19</v>
      </c>
      <c r="W9" s="21">
        <f t="shared" si="1"/>
        <v>20</v>
      </c>
      <c r="X9" s="21">
        <f t="shared" si="1"/>
        <v>21</v>
      </c>
      <c r="Y9" s="21">
        <f t="shared" si="1"/>
        <v>22</v>
      </c>
      <c r="Z9" s="21">
        <f t="shared" si="1"/>
        <v>23</v>
      </c>
      <c r="AA9" s="21">
        <f t="shared" si="1"/>
        <v>24</v>
      </c>
      <c r="AB9" s="21">
        <f t="shared" si="1"/>
        <v>25</v>
      </c>
    </row>
    <row r="10" spans="2:28" ht="10.5" customHeight="1" x14ac:dyDescent="0.25">
      <c r="B10" s="34"/>
      <c r="C10" s="15"/>
      <c r="D10" s="21">
        <v>2023</v>
      </c>
      <c r="E10" s="21">
        <f>D10+1</f>
        <v>2024</v>
      </c>
      <c r="F10" s="21">
        <f t="shared" si="0"/>
        <v>2025</v>
      </c>
      <c r="G10" s="21">
        <f t="shared" si="0"/>
        <v>2026</v>
      </c>
      <c r="H10" s="21">
        <f t="shared" si="0"/>
        <v>2027</v>
      </c>
      <c r="I10" s="21">
        <f t="shared" si="0"/>
        <v>2028</v>
      </c>
      <c r="J10" s="21">
        <f t="shared" si="0"/>
        <v>2029</v>
      </c>
      <c r="K10" s="21">
        <f t="shared" si="0"/>
        <v>2030</v>
      </c>
      <c r="L10" s="21">
        <f t="shared" si="0"/>
        <v>2031</v>
      </c>
      <c r="M10" s="21">
        <f t="shared" si="0"/>
        <v>2032</v>
      </c>
      <c r="N10" s="21">
        <f t="shared" si="0"/>
        <v>2033</v>
      </c>
      <c r="O10" s="21">
        <f t="shared" si="0"/>
        <v>2034</v>
      </c>
      <c r="P10" s="21">
        <f t="shared" si="0"/>
        <v>2035</v>
      </c>
      <c r="Q10" s="21">
        <f t="shared" ref="Q10:AB10" si="2">P10+1</f>
        <v>2036</v>
      </c>
      <c r="R10" s="21">
        <f t="shared" si="2"/>
        <v>2037</v>
      </c>
      <c r="S10" s="21">
        <f t="shared" si="2"/>
        <v>2038</v>
      </c>
      <c r="T10" s="21">
        <f t="shared" si="2"/>
        <v>2039</v>
      </c>
      <c r="U10" s="21">
        <f t="shared" si="2"/>
        <v>2040</v>
      </c>
      <c r="V10" s="21">
        <f t="shared" si="2"/>
        <v>2041</v>
      </c>
      <c r="W10" s="21">
        <f t="shared" si="2"/>
        <v>2042</v>
      </c>
      <c r="X10" s="21">
        <f t="shared" si="2"/>
        <v>2043</v>
      </c>
      <c r="Y10" s="21">
        <f t="shared" si="2"/>
        <v>2044</v>
      </c>
      <c r="Z10" s="21">
        <f t="shared" si="2"/>
        <v>2045</v>
      </c>
      <c r="AA10" s="21">
        <f t="shared" si="2"/>
        <v>2046</v>
      </c>
      <c r="AB10" s="21">
        <f t="shared" si="2"/>
        <v>2047</v>
      </c>
    </row>
    <row r="11" spans="2:28" ht="3.9" customHeight="1" x14ac:dyDescent="0.25"/>
    <row r="12" spans="2:28" x14ac:dyDescent="0.25">
      <c r="B12" s="58" t="s">
        <v>100</v>
      </c>
      <c r="C12" s="55">
        <f>SUM((D12:AB12))</f>
        <v>0</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row>
    <row r="13" spans="2:28" x14ac:dyDescent="0.25">
      <c r="B13" s="111" t="s">
        <v>101</v>
      </c>
      <c r="C13" s="55">
        <f>SUM((D13:AB13))</f>
        <v>0</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row>
    <row r="14" spans="2:28" x14ac:dyDescent="0.25">
      <c r="B14" s="111" t="s">
        <v>102</v>
      </c>
      <c r="C14" s="55">
        <f>SUM((D14:AB14))</f>
        <v>0</v>
      </c>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row>
    <row r="15" spans="2:28" x14ac:dyDescent="0.25">
      <c r="B15" s="111" t="s">
        <v>113</v>
      </c>
      <c r="C15" s="55" t="e">
        <f>AVERAGE(D15:AB15)</f>
        <v>#DIV/0!</v>
      </c>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row>
    <row r="16" spans="2:28" x14ac:dyDescent="0.25">
      <c r="B16" s="111" t="s">
        <v>112</v>
      </c>
      <c r="C16" s="55" t="e">
        <f>AVERAGE(D16:AB16)</f>
        <v>#DIV/0!</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row>
    <row r="17" spans="2:28" x14ac:dyDescent="0.25">
      <c r="B17" s="59" t="s">
        <v>114</v>
      </c>
      <c r="C17" s="55" t="e">
        <f>AVERAGE(D17:AB17)</f>
        <v>#DIV/0!</v>
      </c>
      <c r="D17" s="52"/>
      <c r="E17" s="52"/>
      <c r="F17" s="52"/>
      <c r="G17" s="52"/>
      <c r="H17" s="52"/>
      <c r="I17" s="52"/>
      <c r="J17" s="52"/>
      <c r="K17" s="52"/>
      <c r="L17" s="52"/>
      <c r="M17" s="52"/>
      <c r="N17" s="52"/>
      <c r="O17" s="52"/>
      <c r="P17" s="52"/>
      <c r="Q17" s="52"/>
      <c r="R17" s="52"/>
      <c r="S17" s="52"/>
      <c r="T17" s="52"/>
      <c r="U17" s="52"/>
      <c r="V17" s="52"/>
      <c r="W17" s="52"/>
      <c r="X17" s="52"/>
      <c r="Y17" s="52"/>
      <c r="Z17" s="52"/>
      <c r="AA17" s="52"/>
      <c r="AB17" s="52"/>
    </row>
    <row r="18" spans="2:28" x14ac:dyDescent="0.25">
      <c r="B18" s="113" t="s">
        <v>103</v>
      </c>
      <c r="C18" s="55">
        <f t="shared" ref="C18:C27" si="3">SUM((D18:AB18))</f>
        <v>0</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row>
    <row r="19" spans="2:28" x14ac:dyDescent="0.25">
      <c r="B19" s="113" t="s">
        <v>103</v>
      </c>
      <c r="C19" s="55">
        <f t="shared" si="3"/>
        <v>0</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row>
    <row r="20" spans="2:28" x14ac:dyDescent="0.25">
      <c r="B20" s="113" t="s">
        <v>103</v>
      </c>
      <c r="C20" s="55">
        <f t="shared" si="3"/>
        <v>0</v>
      </c>
      <c r="D20" s="52"/>
      <c r="E20" s="52"/>
      <c r="F20" s="52"/>
      <c r="G20" s="52"/>
      <c r="H20" s="52"/>
      <c r="I20" s="52"/>
      <c r="J20" s="52"/>
      <c r="K20" s="52"/>
      <c r="L20" s="52"/>
      <c r="M20" s="52"/>
      <c r="N20" s="52"/>
      <c r="O20" s="52"/>
      <c r="P20" s="52"/>
      <c r="Q20" s="52"/>
      <c r="R20" s="52"/>
      <c r="S20" s="52"/>
      <c r="T20" s="52"/>
      <c r="U20" s="52"/>
      <c r="V20" s="52"/>
      <c r="W20" s="52"/>
      <c r="X20" s="52"/>
      <c r="Y20" s="52"/>
      <c r="Z20" s="52"/>
      <c r="AA20" s="52"/>
      <c r="AB20" s="52"/>
    </row>
    <row r="21" spans="2:28" x14ac:dyDescent="0.25">
      <c r="B21" s="113" t="s">
        <v>103</v>
      </c>
      <c r="C21" s="55">
        <f t="shared" si="3"/>
        <v>0</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row>
    <row r="22" spans="2:28" x14ac:dyDescent="0.25">
      <c r="B22" s="113" t="s">
        <v>103</v>
      </c>
      <c r="C22" s="55">
        <f t="shared" si="3"/>
        <v>0</v>
      </c>
      <c r="D22" s="52"/>
      <c r="E22" s="52"/>
      <c r="F22" s="52"/>
      <c r="G22" s="52"/>
      <c r="H22" s="52"/>
      <c r="I22" s="52"/>
      <c r="J22" s="52"/>
      <c r="K22" s="52"/>
      <c r="L22" s="52"/>
      <c r="M22" s="52"/>
      <c r="N22" s="52"/>
      <c r="O22" s="52"/>
      <c r="P22" s="52"/>
      <c r="Q22" s="52"/>
      <c r="R22" s="52"/>
      <c r="S22" s="52"/>
      <c r="T22" s="52"/>
      <c r="U22" s="52"/>
      <c r="V22" s="52"/>
      <c r="W22" s="52"/>
      <c r="X22" s="52"/>
      <c r="Y22" s="52"/>
      <c r="Z22" s="52"/>
      <c r="AA22" s="52"/>
      <c r="AB22" s="52"/>
    </row>
    <row r="23" spans="2:28" x14ac:dyDescent="0.25">
      <c r="B23" s="113" t="s">
        <v>103</v>
      </c>
      <c r="C23" s="55">
        <f t="shared" si="3"/>
        <v>0</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2:28" x14ac:dyDescent="0.25">
      <c r="B24" s="113" t="s">
        <v>103</v>
      </c>
      <c r="C24" s="55">
        <f t="shared" si="3"/>
        <v>0</v>
      </c>
      <c r="D24" s="52"/>
      <c r="E24" s="52"/>
      <c r="F24" s="52"/>
      <c r="G24" s="52"/>
      <c r="H24" s="52"/>
      <c r="I24" s="52"/>
      <c r="J24" s="52"/>
      <c r="K24" s="52"/>
      <c r="L24" s="52"/>
      <c r="M24" s="52"/>
      <c r="N24" s="52"/>
      <c r="O24" s="52"/>
      <c r="P24" s="52"/>
      <c r="Q24" s="52"/>
      <c r="R24" s="52"/>
      <c r="S24" s="52"/>
      <c r="T24" s="52"/>
      <c r="U24" s="52"/>
      <c r="V24" s="52"/>
      <c r="W24" s="52"/>
      <c r="X24" s="52"/>
      <c r="Y24" s="52"/>
      <c r="Z24" s="52"/>
      <c r="AA24" s="52"/>
      <c r="AB24" s="52"/>
    </row>
    <row r="25" spans="2:28" x14ac:dyDescent="0.25">
      <c r="B25" s="113" t="s">
        <v>103</v>
      </c>
      <c r="C25" s="55">
        <f t="shared" si="3"/>
        <v>0</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row>
    <row r="26" spans="2:28" x14ac:dyDescent="0.25">
      <c r="B26" s="113" t="s">
        <v>103</v>
      </c>
      <c r="C26" s="55">
        <f t="shared" si="3"/>
        <v>0</v>
      </c>
      <c r="D26" s="52"/>
      <c r="E26" s="52"/>
      <c r="F26" s="52"/>
      <c r="G26" s="52"/>
      <c r="H26" s="52"/>
      <c r="I26" s="52"/>
      <c r="J26" s="52"/>
      <c r="K26" s="52"/>
      <c r="L26" s="52"/>
      <c r="M26" s="52"/>
      <c r="N26" s="52"/>
      <c r="O26" s="52"/>
      <c r="P26" s="52"/>
      <c r="Q26" s="52"/>
      <c r="R26" s="52"/>
      <c r="S26" s="52"/>
      <c r="T26" s="52"/>
      <c r="U26" s="52"/>
      <c r="V26" s="52"/>
      <c r="W26" s="52"/>
      <c r="X26" s="52"/>
      <c r="Y26" s="52"/>
      <c r="Z26" s="52"/>
      <c r="AA26" s="52"/>
      <c r="AB26" s="52"/>
    </row>
    <row r="27" spans="2:28" x14ac:dyDescent="0.25">
      <c r="B27" s="114" t="s">
        <v>103</v>
      </c>
      <c r="C27" s="50">
        <f t="shared" si="3"/>
        <v>0</v>
      </c>
      <c r="D27" s="52"/>
      <c r="E27" s="52"/>
      <c r="F27" s="52"/>
      <c r="G27" s="52"/>
      <c r="H27" s="52"/>
      <c r="I27" s="52"/>
      <c r="J27" s="52"/>
      <c r="K27" s="52"/>
      <c r="L27" s="52"/>
      <c r="M27" s="52"/>
      <c r="N27" s="52"/>
      <c r="O27" s="52"/>
      <c r="P27" s="52"/>
      <c r="Q27" s="52"/>
      <c r="R27" s="52"/>
      <c r="S27" s="52"/>
      <c r="T27" s="52"/>
      <c r="U27" s="52"/>
      <c r="V27" s="52"/>
      <c r="W27" s="52"/>
      <c r="X27" s="52"/>
      <c r="Y27" s="52"/>
      <c r="Z27" s="52"/>
      <c r="AA27" s="52"/>
      <c r="AB27" s="52"/>
    </row>
    <row r="29" spans="2:28" ht="12" thickBot="1" x14ac:dyDescent="0.3">
      <c r="B29" s="2" t="s">
        <v>126</v>
      </c>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2:28" ht="12" thickTop="1" x14ac:dyDescent="0.25"/>
    <row r="31" spans="2:28" ht="10.5" customHeight="1" x14ac:dyDescent="0.25">
      <c r="C31" s="15"/>
      <c r="D31" s="21">
        <f t="shared" ref="D31:T31" si="4">D9</f>
        <v>1</v>
      </c>
      <c r="E31" s="21">
        <f t="shared" si="4"/>
        <v>2</v>
      </c>
      <c r="F31" s="21">
        <f t="shared" si="4"/>
        <v>3</v>
      </c>
      <c r="G31" s="21">
        <f t="shared" si="4"/>
        <v>4</v>
      </c>
      <c r="H31" s="21">
        <f t="shared" si="4"/>
        <v>5</v>
      </c>
      <c r="I31" s="21">
        <f t="shared" si="4"/>
        <v>6</v>
      </c>
      <c r="J31" s="21">
        <f t="shared" si="4"/>
        <v>7</v>
      </c>
      <c r="K31" s="21">
        <f t="shared" si="4"/>
        <v>8</v>
      </c>
      <c r="L31" s="21">
        <f t="shared" si="4"/>
        <v>9</v>
      </c>
      <c r="M31" s="21">
        <f t="shared" si="4"/>
        <v>10</v>
      </c>
      <c r="N31" s="21">
        <f t="shared" si="4"/>
        <v>11</v>
      </c>
      <c r="O31" s="21">
        <f t="shared" si="4"/>
        <v>12</v>
      </c>
      <c r="P31" s="21">
        <f t="shared" si="4"/>
        <v>13</v>
      </c>
      <c r="Q31" s="21">
        <f t="shared" si="4"/>
        <v>14</v>
      </c>
      <c r="R31" s="21">
        <f t="shared" si="4"/>
        <v>15</v>
      </c>
      <c r="S31" s="21">
        <f t="shared" si="4"/>
        <v>16</v>
      </c>
      <c r="T31" s="21">
        <f t="shared" si="4"/>
        <v>17</v>
      </c>
      <c r="U31" s="21">
        <f t="shared" ref="U31:AB31" si="5">U9</f>
        <v>18</v>
      </c>
      <c r="V31" s="21">
        <f t="shared" si="5"/>
        <v>19</v>
      </c>
      <c r="W31" s="21">
        <f t="shared" si="5"/>
        <v>20</v>
      </c>
      <c r="X31" s="21">
        <f t="shared" si="5"/>
        <v>21</v>
      </c>
      <c r="Y31" s="21">
        <f t="shared" si="5"/>
        <v>22</v>
      </c>
      <c r="Z31" s="21">
        <f t="shared" si="5"/>
        <v>23</v>
      </c>
      <c r="AA31" s="21">
        <f t="shared" si="5"/>
        <v>24</v>
      </c>
      <c r="AB31" s="21">
        <f t="shared" si="5"/>
        <v>25</v>
      </c>
    </row>
    <row r="32" spans="2:28" ht="10.5" customHeight="1" x14ac:dyDescent="0.25">
      <c r="B32" s="34"/>
      <c r="C32" s="15"/>
      <c r="D32" s="21">
        <f t="shared" ref="D32:T32" si="6">D10</f>
        <v>2023</v>
      </c>
      <c r="E32" s="21">
        <f t="shared" si="6"/>
        <v>2024</v>
      </c>
      <c r="F32" s="21">
        <f t="shared" si="6"/>
        <v>2025</v>
      </c>
      <c r="G32" s="21">
        <f t="shared" si="6"/>
        <v>2026</v>
      </c>
      <c r="H32" s="21">
        <f t="shared" si="6"/>
        <v>2027</v>
      </c>
      <c r="I32" s="21">
        <f t="shared" si="6"/>
        <v>2028</v>
      </c>
      <c r="J32" s="21">
        <f t="shared" si="6"/>
        <v>2029</v>
      </c>
      <c r="K32" s="21">
        <f t="shared" si="6"/>
        <v>2030</v>
      </c>
      <c r="L32" s="21">
        <f t="shared" si="6"/>
        <v>2031</v>
      </c>
      <c r="M32" s="21">
        <f t="shared" si="6"/>
        <v>2032</v>
      </c>
      <c r="N32" s="21">
        <f t="shared" si="6"/>
        <v>2033</v>
      </c>
      <c r="O32" s="21">
        <f t="shared" si="6"/>
        <v>2034</v>
      </c>
      <c r="P32" s="21">
        <f t="shared" si="6"/>
        <v>2035</v>
      </c>
      <c r="Q32" s="21">
        <f t="shared" si="6"/>
        <v>2036</v>
      </c>
      <c r="R32" s="21">
        <f t="shared" si="6"/>
        <v>2037</v>
      </c>
      <c r="S32" s="21">
        <f t="shared" si="6"/>
        <v>2038</v>
      </c>
      <c r="T32" s="21">
        <f t="shared" si="6"/>
        <v>2039</v>
      </c>
      <c r="U32" s="21">
        <f t="shared" ref="U32:AB32" si="7">U10</f>
        <v>2040</v>
      </c>
      <c r="V32" s="21">
        <f t="shared" si="7"/>
        <v>2041</v>
      </c>
      <c r="W32" s="21">
        <f t="shared" si="7"/>
        <v>2042</v>
      </c>
      <c r="X32" s="21">
        <f t="shared" si="7"/>
        <v>2043</v>
      </c>
      <c r="Y32" s="21">
        <f t="shared" si="7"/>
        <v>2044</v>
      </c>
      <c r="Z32" s="21">
        <f t="shared" si="7"/>
        <v>2045</v>
      </c>
      <c r="AA32" s="21">
        <f t="shared" si="7"/>
        <v>2046</v>
      </c>
      <c r="AB32" s="21">
        <f t="shared" si="7"/>
        <v>2047</v>
      </c>
    </row>
    <row r="33" spans="2:28" ht="3.9" customHeight="1" x14ac:dyDescent="0.25"/>
    <row r="34" spans="2:28" x14ac:dyDescent="0.25">
      <c r="B34" s="113" t="s">
        <v>115</v>
      </c>
      <c r="C34" s="28">
        <f t="shared" ref="C34:C40" si="8">SUM(D34:AB34)</f>
        <v>0</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row>
    <row r="35" spans="2:28" x14ac:dyDescent="0.25">
      <c r="B35" s="113" t="s">
        <v>116</v>
      </c>
      <c r="C35" s="28">
        <f t="shared" si="8"/>
        <v>0</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row>
    <row r="36" spans="2:28" x14ac:dyDescent="0.25">
      <c r="B36" s="113" t="s">
        <v>117</v>
      </c>
      <c r="C36" s="28">
        <f t="shared" si="8"/>
        <v>0</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row>
    <row r="37" spans="2:28" x14ac:dyDescent="0.25">
      <c r="B37" s="113" t="s">
        <v>118</v>
      </c>
      <c r="C37" s="28">
        <f t="shared" si="8"/>
        <v>0</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row>
    <row r="38" spans="2:28" x14ac:dyDescent="0.25">
      <c r="B38" s="113" t="s">
        <v>119</v>
      </c>
      <c r="C38" s="28">
        <f t="shared" si="8"/>
        <v>0</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row>
    <row r="39" spans="2:28" x14ac:dyDescent="0.25">
      <c r="B39" s="113" t="s">
        <v>120</v>
      </c>
      <c r="C39" s="28">
        <f t="shared" si="8"/>
        <v>0</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2:28" x14ac:dyDescent="0.25">
      <c r="B40" s="5" t="s">
        <v>0</v>
      </c>
      <c r="C40" s="24">
        <f t="shared" si="8"/>
        <v>0</v>
      </c>
      <c r="D40" s="6">
        <f>SUM(D34:D39)</f>
        <v>0</v>
      </c>
      <c r="E40" s="6">
        <f t="shared" ref="E40:P40" si="9">SUM(E34:E39)</f>
        <v>0</v>
      </c>
      <c r="F40" s="6">
        <f t="shared" si="9"/>
        <v>0</v>
      </c>
      <c r="G40" s="6">
        <f t="shared" si="9"/>
        <v>0</v>
      </c>
      <c r="H40" s="6">
        <f t="shared" si="9"/>
        <v>0</v>
      </c>
      <c r="I40" s="6">
        <f t="shared" si="9"/>
        <v>0</v>
      </c>
      <c r="J40" s="6">
        <f t="shared" si="9"/>
        <v>0</v>
      </c>
      <c r="K40" s="6">
        <f t="shared" si="9"/>
        <v>0</v>
      </c>
      <c r="L40" s="6">
        <f t="shared" si="9"/>
        <v>0</v>
      </c>
      <c r="M40" s="6">
        <f t="shared" si="9"/>
        <v>0</v>
      </c>
      <c r="N40" s="6">
        <f t="shared" si="9"/>
        <v>0</v>
      </c>
      <c r="O40" s="6">
        <f t="shared" si="9"/>
        <v>0</v>
      </c>
      <c r="P40" s="6">
        <f t="shared" si="9"/>
        <v>0</v>
      </c>
      <c r="Q40" s="6">
        <f>SUM(Q34:Q39)</f>
        <v>0</v>
      </c>
      <c r="R40" s="6">
        <f>SUM(R34:R39)</f>
        <v>0</v>
      </c>
      <c r="S40" s="6">
        <f>SUM(S34:S39)</f>
        <v>0</v>
      </c>
      <c r="T40" s="6">
        <f>SUM(T34:T39)</f>
        <v>0</v>
      </c>
      <c r="U40" s="6">
        <f t="shared" ref="U40:AB40" si="10">SUM(U34:U39)</f>
        <v>0</v>
      </c>
      <c r="V40" s="6">
        <f t="shared" si="10"/>
        <v>0</v>
      </c>
      <c r="W40" s="6">
        <f t="shared" si="10"/>
        <v>0</v>
      </c>
      <c r="X40" s="6">
        <f t="shared" si="10"/>
        <v>0</v>
      </c>
      <c r="Y40" s="6">
        <f t="shared" si="10"/>
        <v>0</v>
      </c>
      <c r="Z40" s="6">
        <f t="shared" si="10"/>
        <v>0</v>
      </c>
      <c r="AA40" s="6">
        <f t="shared" si="10"/>
        <v>0</v>
      </c>
      <c r="AB40" s="6">
        <f t="shared" si="10"/>
        <v>0</v>
      </c>
    </row>
    <row r="41" spans="2:28" ht="3.9" customHeight="1" x14ac:dyDescent="0.25">
      <c r="B41" s="22"/>
      <c r="C41" s="25"/>
      <c r="D41" s="16"/>
      <c r="E41" s="17"/>
      <c r="F41" s="17"/>
      <c r="G41" s="17"/>
      <c r="H41" s="17"/>
      <c r="I41" s="17"/>
      <c r="J41" s="17"/>
      <c r="K41" s="17"/>
      <c r="L41" s="17"/>
      <c r="M41" s="17"/>
      <c r="N41" s="17"/>
      <c r="O41" s="17"/>
      <c r="P41" s="17"/>
      <c r="Q41" s="17"/>
      <c r="R41" s="17"/>
      <c r="S41" s="17"/>
      <c r="T41" s="17"/>
      <c r="U41" s="17"/>
      <c r="V41" s="17"/>
      <c r="W41" s="17"/>
      <c r="X41" s="17"/>
      <c r="Y41" s="17"/>
      <c r="Z41" s="17"/>
      <c r="AA41" s="17"/>
      <c r="AB41" s="17"/>
    </row>
    <row r="42" spans="2:28" x14ac:dyDescent="0.25">
      <c r="B42" s="33" t="s">
        <v>20</v>
      </c>
      <c r="C42" s="29">
        <f>SUM(D42:AB42)</f>
        <v>0</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row>
    <row r="43" spans="2:28" x14ac:dyDescent="0.25">
      <c r="B43" s="8" t="s">
        <v>1</v>
      </c>
      <c r="C43" s="26">
        <f>SUM(D43:AB43)</f>
        <v>0</v>
      </c>
      <c r="D43" s="9">
        <f>D40+SUM(D42:D42)</f>
        <v>0</v>
      </c>
      <c r="E43" s="9">
        <f t="shared" ref="E43:O43" si="11">E40+SUM(E42:E42)</f>
        <v>0</v>
      </c>
      <c r="F43" s="9">
        <f>F40+SUM(F42:F42)</f>
        <v>0</v>
      </c>
      <c r="G43" s="9">
        <f t="shared" si="11"/>
        <v>0</v>
      </c>
      <c r="H43" s="9">
        <f t="shared" si="11"/>
        <v>0</v>
      </c>
      <c r="I43" s="9">
        <f t="shared" si="11"/>
        <v>0</v>
      </c>
      <c r="J43" s="9">
        <f t="shared" si="11"/>
        <v>0</v>
      </c>
      <c r="K43" s="9">
        <f t="shared" si="11"/>
        <v>0</v>
      </c>
      <c r="L43" s="9">
        <f t="shared" si="11"/>
        <v>0</v>
      </c>
      <c r="M43" s="9">
        <f t="shared" si="11"/>
        <v>0</v>
      </c>
      <c r="N43" s="9">
        <f t="shared" si="11"/>
        <v>0</v>
      </c>
      <c r="O43" s="9">
        <f t="shared" si="11"/>
        <v>0</v>
      </c>
      <c r="P43" s="9">
        <f>P40+SUM(P42:P42)</f>
        <v>0</v>
      </c>
      <c r="Q43" s="9">
        <f>Q40+SUM(Q42:Q42)</f>
        <v>0</v>
      </c>
      <c r="R43" s="9">
        <f>R40+SUM(R42:R42)</f>
        <v>0</v>
      </c>
      <c r="S43" s="9">
        <f>S40+SUM(S42:S42)</f>
        <v>0</v>
      </c>
      <c r="T43" s="9">
        <f>T40+SUM(T42:T42)</f>
        <v>0</v>
      </c>
      <c r="U43" s="9">
        <f t="shared" ref="U43:AB43" si="12">U40+SUM(U42:U42)</f>
        <v>0</v>
      </c>
      <c r="V43" s="9">
        <f t="shared" si="12"/>
        <v>0</v>
      </c>
      <c r="W43" s="9">
        <f t="shared" si="12"/>
        <v>0</v>
      </c>
      <c r="X43" s="9">
        <f t="shared" si="12"/>
        <v>0</v>
      </c>
      <c r="Y43" s="9">
        <f t="shared" si="12"/>
        <v>0</v>
      </c>
      <c r="Z43" s="9">
        <f t="shared" si="12"/>
        <v>0</v>
      </c>
      <c r="AA43" s="9">
        <f t="shared" si="12"/>
        <v>0</v>
      </c>
      <c r="AB43" s="9">
        <f t="shared" si="12"/>
        <v>0</v>
      </c>
    </row>
    <row r="44" spans="2:28" ht="3.9" customHeight="1" x14ac:dyDescent="0.25">
      <c r="B44" s="22"/>
      <c r="C44" s="25"/>
      <c r="D44" s="16"/>
      <c r="E44" s="17"/>
      <c r="F44" s="17"/>
      <c r="G44" s="17"/>
      <c r="H44" s="17"/>
      <c r="I44" s="17"/>
      <c r="J44" s="17"/>
      <c r="K44" s="17"/>
      <c r="L44" s="17"/>
      <c r="M44" s="17"/>
      <c r="N44" s="17"/>
      <c r="O44" s="17"/>
      <c r="P44" s="17"/>
      <c r="Q44" s="17"/>
      <c r="R44" s="17"/>
      <c r="S44" s="17"/>
      <c r="T44" s="17"/>
      <c r="U44" s="17"/>
      <c r="V44" s="17"/>
      <c r="W44" s="17"/>
      <c r="X44" s="17"/>
      <c r="Y44" s="17"/>
      <c r="Z44" s="17"/>
      <c r="AA44" s="17"/>
      <c r="AB44" s="17"/>
    </row>
    <row r="45" spans="2:28" x14ac:dyDescent="0.25">
      <c r="B45" s="45" t="s">
        <v>2</v>
      </c>
      <c r="C45" s="46">
        <f>SUM(D45:AB45)</f>
        <v>0</v>
      </c>
      <c r="D45" s="47">
        <f t="shared" ref="D45:T45" si="13">SUM(D46:D64)</f>
        <v>0</v>
      </c>
      <c r="E45" s="47">
        <f t="shared" si="13"/>
        <v>0</v>
      </c>
      <c r="F45" s="47">
        <f t="shared" si="13"/>
        <v>0</v>
      </c>
      <c r="G45" s="47">
        <f t="shared" si="13"/>
        <v>0</v>
      </c>
      <c r="H45" s="47">
        <f t="shared" si="13"/>
        <v>0</v>
      </c>
      <c r="I45" s="47">
        <f t="shared" si="13"/>
        <v>0</v>
      </c>
      <c r="J45" s="47">
        <f t="shared" si="13"/>
        <v>0</v>
      </c>
      <c r="K45" s="47">
        <f t="shared" si="13"/>
        <v>0</v>
      </c>
      <c r="L45" s="47">
        <f t="shared" si="13"/>
        <v>0</v>
      </c>
      <c r="M45" s="47">
        <f t="shared" si="13"/>
        <v>0</v>
      </c>
      <c r="N45" s="47">
        <f t="shared" si="13"/>
        <v>0</v>
      </c>
      <c r="O45" s="47">
        <f t="shared" si="13"/>
        <v>0</v>
      </c>
      <c r="P45" s="47">
        <f t="shared" si="13"/>
        <v>0</v>
      </c>
      <c r="Q45" s="47">
        <f t="shared" si="13"/>
        <v>0</v>
      </c>
      <c r="R45" s="47">
        <f t="shared" si="13"/>
        <v>0</v>
      </c>
      <c r="S45" s="47">
        <f t="shared" si="13"/>
        <v>0</v>
      </c>
      <c r="T45" s="47">
        <f t="shared" si="13"/>
        <v>0</v>
      </c>
      <c r="U45" s="47">
        <f t="shared" ref="U45:AB45" si="14">SUM(U46:U64)</f>
        <v>0</v>
      </c>
      <c r="V45" s="47">
        <f t="shared" si="14"/>
        <v>0</v>
      </c>
      <c r="W45" s="47">
        <f t="shared" si="14"/>
        <v>0</v>
      </c>
      <c r="X45" s="47">
        <f t="shared" si="14"/>
        <v>0</v>
      </c>
      <c r="Y45" s="47">
        <f t="shared" si="14"/>
        <v>0</v>
      </c>
      <c r="Z45" s="47">
        <f t="shared" si="14"/>
        <v>0</v>
      </c>
      <c r="AA45" s="47">
        <f t="shared" si="14"/>
        <v>0</v>
      </c>
      <c r="AB45" s="47">
        <f t="shared" si="14"/>
        <v>0</v>
      </c>
    </row>
    <row r="46" spans="2:28" x14ac:dyDescent="0.25">
      <c r="B46" s="109" t="s">
        <v>77</v>
      </c>
      <c r="C46" s="27">
        <f>SUM(D46:AB46)</f>
        <v>0</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row>
    <row r="47" spans="2:28" x14ac:dyDescent="0.25">
      <c r="B47" s="109" t="s">
        <v>78</v>
      </c>
      <c r="C47" s="27">
        <f t="shared" ref="C47:C64" si="15">SUM(D47:AB47)</f>
        <v>0</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2:28" x14ac:dyDescent="0.25">
      <c r="B48" s="109" t="s">
        <v>79</v>
      </c>
      <c r="C48" s="27">
        <f t="shared" si="15"/>
        <v>0</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2:28" x14ac:dyDescent="0.25">
      <c r="B49" s="109" t="s">
        <v>80</v>
      </c>
      <c r="C49" s="27">
        <f t="shared" si="15"/>
        <v>0</v>
      </c>
      <c r="D49" s="48"/>
      <c r="E49" s="48"/>
      <c r="F49" s="48"/>
      <c r="G49" s="48"/>
      <c r="H49" s="48"/>
      <c r="I49" s="48"/>
      <c r="J49" s="48"/>
      <c r="K49" s="48"/>
      <c r="L49" s="48"/>
      <c r="M49" s="48"/>
      <c r="N49" s="48"/>
      <c r="O49" s="48"/>
      <c r="P49" s="48"/>
      <c r="Q49" s="48"/>
      <c r="R49" s="48"/>
      <c r="S49" s="48"/>
      <c r="T49" s="48"/>
      <c r="U49" s="48"/>
      <c r="V49" s="48"/>
      <c r="W49" s="48"/>
      <c r="X49" s="48"/>
      <c r="Y49" s="48"/>
      <c r="Z49" s="48"/>
      <c r="AA49" s="48"/>
      <c r="AB49" s="48"/>
    </row>
    <row r="50" spans="2:28" x14ac:dyDescent="0.25">
      <c r="B50" s="109" t="s">
        <v>81</v>
      </c>
      <c r="C50" s="27">
        <f t="shared" si="15"/>
        <v>0</v>
      </c>
      <c r="D50" s="48"/>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2:28" x14ac:dyDescent="0.25">
      <c r="B51" s="109" t="s">
        <v>82</v>
      </c>
      <c r="C51" s="27">
        <f t="shared" si="15"/>
        <v>0</v>
      </c>
      <c r="D51" s="48"/>
      <c r="E51" s="48"/>
      <c r="F51" s="48"/>
      <c r="G51" s="48"/>
      <c r="H51" s="48"/>
      <c r="I51" s="48"/>
      <c r="J51" s="48"/>
      <c r="K51" s="48"/>
      <c r="L51" s="48"/>
      <c r="M51" s="48"/>
      <c r="N51" s="48"/>
      <c r="O51" s="48"/>
      <c r="P51" s="48"/>
      <c r="Q51" s="48"/>
      <c r="R51" s="48"/>
      <c r="S51" s="48"/>
      <c r="T51" s="48"/>
      <c r="U51" s="48"/>
      <c r="V51" s="48"/>
      <c r="W51" s="48"/>
      <c r="X51" s="48"/>
      <c r="Y51" s="48"/>
      <c r="Z51" s="48"/>
      <c r="AA51" s="48"/>
      <c r="AB51" s="48"/>
    </row>
    <row r="52" spans="2:28" x14ac:dyDescent="0.25">
      <c r="B52" s="109" t="s">
        <v>83</v>
      </c>
      <c r="C52" s="27">
        <f t="shared" si="15"/>
        <v>0</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row>
    <row r="53" spans="2:28" x14ac:dyDescent="0.25">
      <c r="B53" s="109" t="s">
        <v>84</v>
      </c>
      <c r="C53" s="27">
        <f t="shared" si="15"/>
        <v>0</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row>
    <row r="54" spans="2:28" x14ac:dyDescent="0.25">
      <c r="B54" s="44" t="s">
        <v>85</v>
      </c>
      <c r="C54" s="27">
        <f t="shared" si="15"/>
        <v>0</v>
      </c>
      <c r="D54" s="48"/>
      <c r="E54" s="48"/>
      <c r="F54" s="48"/>
      <c r="G54" s="48"/>
      <c r="H54" s="48"/>
      <c r="I54" s="48"/>
      <c r="J54" s="48"/>
      <c r="K54" s="48"/>
      <c r="L54" s="48"/>
      <c r="M54" s="48"/>
      <c r="N54" s="48"/>
      <c r="O54" s="48"/>
      <c r="P54" s="48"/>
      <c r="Q54" s="48"/>
      <c r="R54" s="48"/>
      <c r="S54" s="48"/>
      <c r="T54" s="48"/>
      <c r="U54" s="48"/>
      <c r="V54" s="48"/>
      <c r="W54" s="48"/>
      <c r="X54" s="48"/>
      <c r="Y54" s="48"/>
      <c r="Z54" s="48"/>
      <c r="AA54" s="48"/>
      <c r="AB54" s="48"/>
    </row>
    <row r="55" spans="2:28" x14ac:dyDescent="0.25">
      <c r="B55" s="113" t="s">
        <v>104</v>
      </c>
      <c r="C55" s="27">
        <f t="shared" si="15"/>
        <v>0</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2:28" x14ac:dyDescent="0.25">
      <c r="B56" s="113" t="s">
        <v>105</v>
      </c>
      <c r="C56" s="27">
        <f t="shared" si="15"/>
        <v>0</v>
      </c>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2:28" x14ac:dyDescent="0.25">
      <c r="B57" s="113" t="s">
        <v>106</v>
      </c>
      <c r="C57" s="27">
        <f t="shared" si="15"/>
        <v>0</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2:28" x14ac:dyDescent="0.25">
      <c r="B58" s="113" t="s">
        <v>107</v>
      </c>
      <c r="C58" s="27">
        <f t="shared" si="15"/>
        <v>0</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2:28" x14ac:dyDescent="0.25">
      <c r="B59" s="113" t="s">
        <v>103</v>
      </c>
      <c r="C59" s="27">
        <f t="shared" si="15"/>
        <v>0</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2:28" x14ac:dyDescent="0.25">
      <c r="B60" s="113" t="s">
        <v>103</v>
      </c>
      <c r="C60" s="27">
        <f t="shared" si="15"/>
        <v>0</v>
      </c>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2:28" x14ac:dyDescent="0.25">
      <c r="B61" s="113" t="s">
        <v>103</v>
      </c>
      <c r="C61" s="27">
        <f t="shared" si="15"/>
        <v>0</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2:28" x14ac:dyDescent="0.25">
      <c r="B62" s="113" t="s">
        <v>103</v>
      </c>
      <c r="C62" s="27">
        <f t="shared" si="15"/>
        <v>0</v>
      </c>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2:28" x14ac:dyDescent="0.25">
      <c r="B63" s="113" t="s">
        <v>103</v>
      </c>
      <c r="C63" s="27">
        <f t="shared" si="15"/>
        <v>0</v>
      </c>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2:28" x14ac:dyDescent="0.25">
      <c r="B64" s="113" t="s">
        <v>103</v>
      </c>
      <c r="C64" s="27">
        <f t="shared" si="15"/>
        <v>0</v>
      </c>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2:28" x14ac:dyDescent="0.25">
      <c r="B65" s="45" t="s">
        <v>3</v>
      </c>
      <c r="C65" s="46">
        <f t="shared" ref="C65:C73" si="16">SUM(D65:AB65)</f>
        <v>0</v>
      </c>
      <c r="D65" s="47">
        <f t="shared" ref="D65:AB65" si="17">SUM(D66:D89)</f>
        <v>0</v>
      </c>
      <c r="E65" s="47">
        <f t="shared" si="17"/>
        <v>0</v>
      </c>
      <c r="F65" s="47">
        <f t="shared" si="17"/>
        <v>0</v>
      </c>
      <c r="G65" s="47">
        <f t="shared" si="17"/>
        <v>0</v>
      </c>
      <c r="H65" s="47">
        <f t="shared" si="17"/>
        <v>0</v>
      </c>
      <c r="I65" s="47">
        <f t="shared" si="17"/>
        <v>0</v>
      </c>
      <c r="J65" s="47">
        <f t="shared" si="17"/>
        <v>0</v>
      </c>
      <c r="K65" s="47">
        <f t="shared" si="17"/>
        <v>0</v>
      </c>
      <c r="L65" s="47">
        <f t="shared" si="17"/>
        <v>0</v>
      </c>
      <c r="M65" s="47">
        <f t="shared" si="17"/>
        <v>0</v>
      </c>
      <c r="N65" s="47">
        <f t="shared" si="17"/>
        <v>0</v>
      </c>
      <c r="O65" s="47">
        <f t="shared" si="17"/>
        <v>0</v>
      </c>
      <c r="P65" s="47">
        <f t="shared" si="17"/>
        <v>0</v>
      </c>
      <c r="Q65" s="47">
        <f t="shared" si="17"/>
        <v>0</v>
      </c>
      <c r="R65" s="47">
        <f t="shared" si="17"/>
        <v>0</v>
      </c>
      <c r="S65" s="47">
        <f t="shared" si="17"/>
        <v>0</v>
      </c>
      <c r="T65" s="47">
        <f t="shared" si="17"/>
        <v>0</v>
      </c>
      <c r="U65" s="47">
        <f t="shared" si="17"/>
        <v>0</v>
      </c>
      <c r="V65" s="47">
        <f t="shared" si="17"/>
        <v>0</v>
      </c>
      <c r="W65" s="47">
        <f t="shared" si="17"/>
        <v>0</v>
      </c>
      <c r="X65" s="47">
        <f t="shared" si="17"/>
        <v>0</v>
      </c>
      <c r="Y65" s="47">
        <f t="shared" si="17"/>
        <v>0</v>
      </c>
      <c r="Z65" s="47">
        <f t="shared" si="17"/>
        <v>0</v>
      </c>
      <c r="AA65" s="47">
        <f t="shared" si="17"/>
        <v>0</v>
      </c>
      <c r="AB65" s="47">
        <f t="shared" si="17"/>
        <v>0</v>
      </c>
    </row>
    <row r="66" spans="2:28" x14ac:dyDescent="0.25">
      <c r="B66" s="43" t="s">
        <v>86</v>
      </c>
      <c r="C66" s="27">
        <f t="shared" si="16"/>
        <v>0</v>
      </c>
      <c r="D66" s="48"/>
      <c r="E66" s="48"/>
      <c r="F66" s="48"/>
      <c r="G66" s="48"/>
      <c r="H66" s="48"/>
      <c r="I66" s="48"/>
      <c r="J66" s="48"/>
      <c r="K66" s="48"/>
      <c r="L66" s="48"/>
      <c r="M66" s="48"/>
      <c r="N66" s="48"/>
      <c r="O66" s="48"/>
      <c r="P66" s="48"/>
      <c r="Q66" s="48"/>
      <c r="R66" s="48"/>
      <c r="S66" s="48"/>
      <c r="T66" s="48"/>
      <c r="U66" s="48"/>
      <c r="V66" s="48"/>
      <c r="W66" s="48"/>
      <c r="X66" s="48"/>
      <c r="Y66" s="48"/>
      <c r="Z66" s="48"/>
      <c r="AA66" s="48"/>
      <c r="AB66" s="48"/>
    </row>
    <row r="67" spans="2:28" x14ac:dyDescent="0.25">
      <c r="B67" s="43" t="s">
        <v>87</v>
      </c>
      <c r="C67" s="27">
        <f t="shared" si="16"/>
        <v>0</v>
      </c>
      <c r="D67" s="48"/>
      <c r="E67" s="48"/>
      <c r="F67" s="48"/>
      <c r="G67" s="48"/>
      <c r="H67" s="48"/>
      <c r="I67" s="48"/>
      <c r="J67" s="48"/>
      <c r="K67" s="48"/>
      <c r="L67" s="48"/>
      <c r="M67" s="48"/>
      <c r="N67" s="48"/>
      <c r="O67" s="48"/>
      <c r="P67" s="48"/>
      <c r="Q67" s="48"/>
      <c r="R67" s="48"/>
      <c r="S67" s="48"/>
      <c r="T67" s="48"/>
      <c r="U67" s="48"/>
      <c r="V67" s="48"/>
      <c r="W67" s="48"/>
      <c r="X67" s="48"/>
      <c r="Y67" s="48"/>
      <c r="Z67" s="48"/>
      <c r="AA67" s="48"/>
      <c r="AB67" s="48"/>
    </row>
    <row r="68" spans="2:28" x14ac:dyDescent="0.25">
      <c r="B68" s="43" t="s">
        <v>88</v>
      </c>
      <c r="C68" s="27">
        <f t="shared" si="16"/>
        <v>0</v>
      </c>
      <c r="D68" s="48"/>
      <c r="E68" s="48"/>
      <c r="F68" s="48"/>
      <c r="G68" s="48"/>
      <c r="H68" s="48"/>
      <c r="I68" s="48"/>
      <c r="J68" s="48"/>
      <c r="K68" s="48"/>
      <c r="L68" s="48"/>
      <c r="M68" s="48"/>
      <c r="N68" s="48"/>
      <c r="O68" s="48"/>
      <c r="P68" s="48"/>
      <c r="Q68" s="48"/>
      <c r="R68" s="48"/>
      <c r="S68" s="48"/>
      <c r="T68" s="48"/>
      <c r="U68" s="48"/>
      <c r="V68" s="48"/>
      <c r="W68" s="48"/>
      <c r="X68" s="48"/>
      <c r="Y68" s="48"/>
      <c r="Z68" s="48"/>
      <c r="AA68" s="48"/>
      <c r="AB68" s="48"/>
    </row>
    <row r="69" spans="2:28" x14ac:dyDescent="0.25">
      <c r="B69" s="43" t="s">
        <v>89</v>
      </c>
      <c r="C69" s="27">
        <f t="shared" si="16"/>
        <v>0</v>
      </c>
      <c r="D69" s="48"/>
      <c r="E69" s="48"/>
      <c r="F69" s="48"/>
      <c r="G69" s="48"/>
      <c r="H69" s="48"/>
      <c r="I69" s="48"/>
      <c r="J69" s="48"/>
      <c r="K69" s="48"/>
      <c r="L69" s="48"/>
      <c r="M69" s="48"/>
      <c r="N69" s="48"/>
      <c r="O69" s="48"/>
      <c r="P69" s="48"/>
      <c r="Q69" s="48"/>
      <c r="R69" s="48"/>
      <c r="S69" s="48"/>
      <c r="T69" s="48"/>
      <c r="U69" s="48"/>
      <c r="V69" s="48"/>
      <c r="W69" s="48"/>
      <c r="X69" s="48"/>
      <c r="Y69" s="48"/>
      <c r="Z69" s="48"/>
      <c r="AA69" s="48"/>
      <c r="AB69" s="48"/>
    </row>
    <row r="70" spans="2:28" x14ac:dyDescent="0.25">
      <c r="B70" s="43" t="s">
        <v>97</v>
      </c>
      <c r="C70" s="27">
        <f t="shared" si="16"/>
        <v>0</v>
      </c>
      <c r="D70" s="48"/>
      <c r="E70" s="48"/>
      <c r="F70" s="48"/>
      <c r="G70" s="48"/>
      <c r="H70" s="48"/>
      <c r="I70" s="48"/>
      <c r="J70" s="48"/>
      <c r="K70" s="48"/>
      <c r="L70" s="48"/>
      <c r="M70" s="48"/>
      <c r="N70" s="48"/>
      <c r="O70" s="48"/>
      <c r="P70" s="48"/>
      <c r="Q70" s="48"/>
      <c r="R70" s="48"/>
      <c r="S70" s="48"/>
      <c r="T70" s="48"/>
      <c r="U70" s="48"/>
      <c r="V70" s="48"/>
      <c r="W70" s="48"/>
      <c r="X70" s="48"/>
      <c r="Y70" s="48"/>
      <c r="Z70" s="48"/>
      <c r="AA70" s="48"/>
      <c r="AB70" s="48"/>
    </row>
    <row r="71" spans="2:28" x14ac:dyDescent="0.25">
      <c r="B71" s="43" t="s">
        <v>90</v>
      </c>
      <c r="C71" s="27">
        <f t="shared" si="16"/>
        <v>0</v>
      </c>
      <c r="D71" s="48"/>
      <c r="E71" s="48"/>
      <c r="F71" s="48"/>
      <c r="G71" s="48"/>
      <c r="H71" s="48"/>
      <c r="I71" s="48"/>
      <c r="J71" s="48"/>
      <c r="K71" s="48"/>
      <c r="L71" s="48"/>
      <c r="M71" s="48"/>
      <c r="N71" s="48"/>
      <c r="O71" s="48"/>
      <c r="P71" s="48"/>
      <c r="Q71" s="48"/>
      <c r="R71" s="48"/>
      <c r="S71" s="48"/>
      <c r="T71" s="48"/>
      <c r="U71" s="48"/>
      <c r="V71" s="48"/>
      <c r="W71" s="48"/>
      <c r="X71" s="48"/>
      <c r="Y71" s="48"/>
      <c r="Z71" s="48"/>
      <c r="AA71" s="48"/>
      <c r="AB71" s="48"/>
    </row>
    <row r="72" spans="2:28" x14ac:dyDescent="0.25">
      <c r="B72" s="43" t="s">
        <v>91</v>
      </c>
      <c r="C72" s="27">
        <f t="shared" si="16"/>
        <v>0</v>
      </c>
      <c r="D72" s="48"/>
      <c r="E72" s="48"/>
      <c r="F72" s="48"/>
      <c r="G72" s="48"/>
      <c r="H72" s="48"/>
      <c r="I72" s="48"/>
      <c r="J72" s="48"/>
      <c r="K72" s="48"/>
      <c r="L72" s="48"/>
      <c r="M72" s="48"/>
      <c r="N72" s="48"/>
      <c r="O72" s="48"/>
      <c r="P72" s="48"/>
      <c r="Q72" s="48"/>
      <c r="R72" s="48"/>
      <c r="S72" s="48"/>
      <c r="T72" s="48"/>
      <c r="U72" s="48"/>
      <c r="V72" s="48"/>
      <c r="W72" s="48"/>
      <c r="X72" s="48"/>
      <c r="Y72" s="48"/>
      <c r="Z72" s="48"/>
      <c r="AA72" s="48"/>
      <c r="AB72" s="48"/>
    </row>
    <row r="73" spans="2:28" x14ac:dyDescent="0.25">
      <c r="B73" s="43" t="s">
        <v>92</v>
      </c>
      <c r="C73" s="27">
        <f t="shared" si="16"/>
        <v>0</v>
      </c>
      <c r="D73" s="48"/>
      <c r="E73" s="48"/>
      <c r="F73" s="48"/>
      <c r="G73" s="48"/>
      <c r="H73" s="48"/>
      <c r="I73" s="48"/>
      <c r="J73" s="48"/>
      <c r="K73" s="48"/>
      <c r="L73" s="48"/>
      <c r="M73" s="48"/>
      <c r="N73" s="48"/>
      <c r="O73" s="48"/>
      <c r="P73" s="48"/>
      <c r="Q73" s="48"/>
      <c r="R73" s="48"/>
      <c r="S73" s="48"/>
      <c r="T73" s="48"/>
      <c r="U73" s="48"/>
      <c r="V73" s="48"/>
      <c r="W73" s="48"/>
      <c r="X73" s="48"/>
      <c r="Y73" s="48"/>
      <c r="Z73" s="48"/>
      <c r="AA73" s="48"/>
      <c r="AB73" s="48"/>
    </row>
    <row r="74" spans="2:28" x14ac:dyDescent="0.25">
      <c r="B74" s="43" t="s">
        <v>93</v>
      </c>
      <c r="C74" s="27"/>
      <c r="D74" s="48"/>
      <c r="E74" s="48"/>
      <c r="F74" s="48"/>
      <c r="G74" s="48"/>
      <c r="H74" s="48"/>
      <c r="I74" s="48"/>
      <c r="J74" s="48"/>
      <c r="K74" s="48"/>
      <c r="L74" s="48"/>
      <c r="M74" s="48"/>
      <c r="N74" s="48"/>
      <c r="O74" s="48"/>
      <c r="P74" s="48"/>
      <c r="Q74" s="48"/>
      <c r="R74" s="48"/>
      <c r="S74" s="48"/>
      <c r="T74" s="48"/>
      <c r="U74" s="48"/>
      <c r="V74" s="48"/>
      <c r="W74" s="48"/>
      <c r="X74" s="48"/>
      <c r="Y74" s="48"/>
      <c r="Z74" s="48"/>
      <c r="AA74" s="48"/>
      <c r="AB74" s="48"/>
    </row>
    <row r="75" spans="2:28" x14ac:dyDescent="0.25">
      <c r="B75" s="43" t="s">
        <v>94</v>
      </c>
      <c r="C75" s="27">
        <f t="shared" ref="C75:C80" si="18">SUM(D75:AB75)</f>
        <v>0</v>
      </c>
      <c r="D75" s="48"/>
      <c r="E75" s="48"/>
      <c r="F75" s="48"/>
      <c r="G75" s="48"/>
      <c r="H75" s="48"/>
      <c r="I75" s="48"/>
      <c r="J75" s="48"/>
      <c r="K75" s="48"/>
      <c r="L75" s="48"/>
      <c r="M75" s="48"/>
      <c r="N75" s="48"/>
      <c r="O75" s="48"/>
      <c r="P75" s="48"/>
      <c r="Q75" s="48"/>
      <c r="R75" s="48"/>
      <c r="S75" s="48"/>
      <c r="T75" s="48"/>
      <c r="U75" s="48"/>
      <c r="V75" s="48"/>
      <c r="W75" s="48"/>
      <c r="X75" s="48"/>
      <c r="Y75" s="48"/>
      <c r="Z75" s="48"/>
      <c r="AA75" s="48"/>
      <c r="AB75" s="48"/>
    </row>
    <row r="76" spans="2:28" x14ac:dyDescent="0.25">
      <c r="B76" s="43" t="s">
        <v>95</v>
      </c>
      <c r="C76" s="27">
        <f t="shared" si="18"/>
        <v>0</v>
      </c>
      <c r="D76" s="48"/>
      <c r="E76" s="48"/>
      <c r="F76" s="48"/>
      <c r="G76" s="48"/>
      <c r="H76" s="48"/>
      <c r="I76" s="48"/>
      <c r="J76" s="48"/>
      <c r="K76" s="48"/>
      <c r="L76" s="48"/>
      <c r="M76" s="48"/>
      <c r="N76" s="48"/>
      <c r="O76" s="48"/>
      <c r="P76" s="48"/>
      <c r="Q76" s="48"/>
      <c r="R76" s="48"/>
      <c r="S76" s="48"/>
      <c r="T76" s="48"/>
      <c r="U76" s="48"/>
      <c r="V76" s="48"/>
      <c r="W76" s="48"/>
      <c r="X76" s="48"/>
      <c r="Y76" s="48"/>
      <c r="Z76" s="48"/>
      <c r="AA76" s="48"/>
      <c r="AB76" s="48"/>
    </row>
    <row r="77" spans="2:28" x14ac:dyDescent="0.25">
      <c r="B77" s="43" t="s">
        <v>98</v>
      </c>
      <c r="C77" s="27">
        <f t="shared" si="18"/>
        <v>0</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2:28" x14ac:dyDescent="0.25">
      <c r="B78" s="43" t="s">
        <v>99</v>
      </c>
      <c r="C78" s="27">
        <f t="shared" si="18"/>
        <v>0</v>
      </c>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2:28" x14ac:dyDescent="0.25">
      <c r="B79" s="43" t="s">
        <v>96</v>
      </c>
      <c r="C79" s="27">
        <f t="shared" si="18"/>
        <v>0</v>
      </c>
      <c r="D79" s="48"/>
      <c r="E79" s="48"/>
      <c r="F79" s="48"/>
      <c r="G79" s="48"/>
      <c r="H79" s="48"/>
      <c r="I79" s="48"/>
      <c r="J79" s="48"/>
      <c r="K79" s="48"/>
      <c r="L79" s="48"/>
      <c r="M79" s="48"/>
      <c r="N79" s="48"/>
      <c r="O79" s="48"/>
      <c r="P79" s="48"/>
      <c r="Q79" s="48"/>
      <c r="R79" s="48"/>
      <c r="S79" s="48"/>
      <c r="T79" s="48"/>
      <c r="U79" s="48"/>
      <c r="V79" s="48"/>
      <c r="W79" s="48"/>
      <c r="X79" s="48"/>
      <c r="Y79" s="48"/>
      <c r="Z79" s="48"/>
      <c r="AA79" s="48"/>
      <c r="AB79" s="48"/>
    </row>
    <row r="80" spans="2:28" x14ac:dyDescent="0.25">
      <c r="B80" s="113" t="s">
        <v>108</v>
      </c>
      <c r="C80" s="27">
        <f t="shared" si="18"/>
        <v>0</v>
      </c>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2:28" x14ac:dyDescent="0.25">
      <c r="B81" s="113" t="s">
        <v>109</v>
      </c>
      <c r="C81" s="27">
        <f t="shared" ref="C81:C87" si="19">SUM(D81:AB81)</f>
        <v>0</v>
      </c>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2:28" x14ac:dyDescent="0.25">
      <c r="B82" s="113" t="s">
        <v>110</v>
      </c>
      <c r="C82" s="27">
        <f t="shared" si="19"/>
        <v>0</v>
      </c>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2:28" x14ac:dyDescent="0.25">
      <c r="B83" s="113" t="s">
        <v>111</v>
      </c>
      <c r="C83" s="27">
        <f t="shared" si="19"/>
        <v>0</v>
      </c>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2:28" x14ac:dyDescent="0.25">
      <c r="B84" s="113" t="s">
        <v>103</v>
      </c>
      <c r="C84" s="27">
        <f t="shared" si="19"/>
        <v>0</v>
      </c>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2:28" x14ac:dyDescent="0.25">
      <c r="B85" s="113" t="s">
        <v>103</v>
      </c>
      <c r="C85" s="27">
        <f t="shared" si="19"/>
        <v>0</v>
      </c>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2:28" x14ac:dyDescent="0.25">
      <c r="B86" s="113" t="s">
        <v>103</v>
      </c>
      <c r="C86" s="27">
        <f t="shared" si="19"/>
        <v>0</v>
      </c>
      <c r="D86" s="51"/>
      <c r="E86" s="51"/>
      <c r="F86" s="51"/>
      <c r="G86" s="51"/>
      <c r="H86" s="51"/>
      <c r="I86" s="51"/>
      <c r="J86" s="51"/>
      <c r="K86" s="51"/>
      <c r="L86" s="51"/>
      <c r="M86" s="51"/>
      <c r="N86" s="51"/>
      <c r="O86" s="51"/>
      <c r="P86" s="51"/>
      <c r="Q86" s="51"/>
      <c r="R86" s="51"/>
      <c r="S86" s="51"/>
      <c r="T86" s="51"/>
      <c r="U86" s="51"/>
      <c r="V86" s="51"/>
      <c r="W86" s="51"/>
      <c r="X86" s="51"/>
      <c r="Y86" s="51"/>
      <c r="Z86" s="51"/>
      <c r="AA86" s="51"/>
      <c r="AB86" s="51"/>
    </row>
    <row r="87" spans="2:28" x14ac:dyDescent="0.25">
      <c r="B87" s="113" t="s">
        <v>103</v>
      </c>
      <c r="C87" s="27">
        <f t="shared" si="19"/>
        <v>0</v>
      </c>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2:28" x14ac:dyDescent="0.25">
      <c r="B88" s="113" t="s">
        <v>103</v>
      </c>
      <c r="C88" s="27">
        <f>SUM(D88:AB88)</f>
        <v>0</v>
      </c>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2:28" x14ac:dyDescent="0.25">
      <c r="B89" s="113" t="s">
        <v>103</v>
      </c>
      <c r="C89" s="27">
        <f>SUM(D89:AB89)</f>
        <v>0</v>
      </c>
      <c r="D89" s="48"/>
      <c r="E89" s="48"/>
      <c r="F89" s="48"/>
      <c r="G89" s="48"/>
      <c r="H89" s="48"/>
      <c r="I89" s="48"/>
      <c r="J89" s="48"/>
      <c r="K89" s="48"/>
      <c r="L89" s="48"/>
      <c r="M89" s="48"/>
      <c r="N89" s="48"/>
      <c r="O89" s="48"/>
      <c r="P89" s="48"/>
      <c r="Q89" s="48"/>
      <c r="R89" s="48"/>
      <c r="S89" s="48"/>
      <c r="T89" s="48"/>
      <c r="U89" s="48"/>
      <c r="V89" s="48"/>
      <c r="W89" s="48"/>
      <c r="X89" s="48"/>
      <c r="Y89" s="48"/>
      <c r="Z89" s="48"/>
      <c r="AA89" s="48"/>
      <c r="AB89" s="48"/>
    </row>
    <row r="90" spans="2:28" x14ac:dyDescent="0.25">
      <c r="B90" s="45" t="s">
        <v>4</v>
      </c>
      <c r="C90" s="46">
        <f>SUM(D90:AB90)</f>
        <v>0</v>
      </c>
      <c r="D90" s="48"/>
      <c r="E90" s="48"/>
      <c r="F90" s="48"/>
      <c r="G90" s="48"/>
      <c r="H90" s="48"/>
      <c r="I90" s="48"/>
      <c r="J90" s="48"/>
      <c r="K90" s="48"/>
      <c r="L90" s="48"/>
      <c r="M90" s="48"/>
      <c r="N90" s="48"/>
      <c r="O90" s="48"/>
      <c r="P90" s="48"/>
      <c r="Q90" s="48"/>
      <c r="R90" s="48"/>
      <c r="S90" s="48"/>
      <c r="T90" s="48"/>
      <c r="U90" s="48"/>
      <c r="V90" s="48"/>
      <c r="W90" s="48"/>
      <c r="X90" s="48"/>
      <c r="Y90" s="48"/>
      <c r="Z90" s="48"/>
      <c r="AA90" s="48"/>
      <c r="AB90" s="48"/>
    </row>
    <row r="91" spans="2:28" x14ac:dyDescent="0.25">
      <c r="B91" s="45" t="s">
        <v>5</v>
      </c>
      <c r="C91" s="46">
        <f>SUM(D91:AB91)</f>
        <v>0</v>
      </c>
      <c r="D91" s="47">
        <f>SUM(D93:D94)</f>
        <v>0</v>
      </c>
      <c r="E91" s="47">
        <f t="shared" ref="E91:P91" si="20">SUM(E93:E94)</f>
        <v>0</v>
      </c>
      <c r="F91" s="47">
        <f t="shared" si="20"/>
        <v>0</v>
      </c>
      <c r="G91" s="47">
        <f t="shared" si="20"/>
        <v>0</v>
      </c>
      <c r="H91" s="47">
        <f t="shared" si="20"/>
        <v>0</v>
      </c>
      <c r="I91" s="47">
        <f t="shared" si="20"/>
        <v>0</v>
      </c>
      <c r="J91" s="47">
        <f t="shared" si="20"/>
        <v>0</v>
      </c>
      <c r="K91" s="47">
        <f t="shared" si="20"/>
        <v>0</v>
      </c>
      <c r="L91" s="47">
        <f t="shared" si="20"/>
        <v>0</v>
      </c>
      <c r="M91" s="47">
        <f t="shared" si="20"/>
        <v>0</v>
      </c>
      <c r="N91" s="47">
        <f t="shared" si="20"/>
        <v>0</v>
      </c>
      <c r="O91" s="47">
        <f t="shared" si="20"/>
        <v>0</v>
      </c>
      <c r="P91" s="47">
        <f t="shared" si="20"/>
        <v>0</v>
      </c>
      <c r="Q91" s="47">
        <f>SUM(Q93:Q94)</f>
        <v>0</v>
      </c>
      <c r="R91" s="47">
        <f>SUM(R93:R94)</f>
        <v>0</v>
      </c>
      <c r="S91" s="47">
        <f>SUM(S93:S94)</f>
        <v>0</v>
      </c>
      <c r="T91" s="47">
        <f>SUM(T93:T94)</f>
        <v>0</v>
      </c>
      <c r="U91" s="47">
        <f t="shared" ref="U91:AB91" si="21">SUM(U93:U94)</f>
        <v>0</v>
      </c>
      <c r="V91" s="47">
        <f t="shared" si="21"/>
        <v>0</v>
      </c>
      <c r="W91" s="47">
        <f t="shared" si="21"/>
        <v>0</v>
      </c>
      <c r="X91" s="47">
        <f t="shared" si="21"/>
        <v>0</v>
      </c>
      <c r="Y91" s="47">
        <f t="shared" si="21"/>
        <v>0</v>
      </c>
      <c r="Z91" s="47">
        <f t="shared" si="21"/>
        <v>0</v>
      </c>
      <c r="AA91" s="47">
        <f t="shared" si="21"/>
        <v>0</v>
      </c>
      <c r="AB91" s="47">
        <f t="shared" si="21"/>
        <v>0</v>
      </c>
    </row>
    <row r="92" spans="2:28" x14ac:dyDescent="0.25">
      <c r="B92" s="110" t="s">
        <v>73</v>
      </c>
      <c r="C92" s="27" t="e">
        <f>AVERAGE(D92:AB92)</f>
        <v>#DIV/0!</v>
      </c>
      <c r="D92" s="48"/>
      <c r="E92" s="48"/>
      <c r="F92" s="48"/>
      <c r="G92" s="48"/>
      <c r="H92" s="48"/>
      <c r="I92" s="48"/>
      <c r="J92" s="48"/>
      <c r="K92" s="48"/>
      <c r="L92" s="48"/>
      <c r="M92" s="48"/>
      <c r="N92" s="48"/>
      <c r="O92" s="48"/>
      <c r="P92" s="48"/>
      <c r="Q92" s="48"/>
      <c r="R92" s="48"/>
      <c r="S92" s="48"/>
      <c r="T92" s="48"/>
      <c r="U92" s="48"/>
      <c r="V92" s="48"/>
      <c r="W92" s="48"/>
      <c r="X92" s="48"/>
      <c r="Y92" s="48"/>
      <c r="Z92" s="48"/>
      <c r="AA92" s="48"/>
      <c r="AB92" s="48"/>
    </row>
    <row r="93" spans="2:28" x14ac:dyDescent="0.25">
      <c r="B93" s="110" t="s">
        <v>74</v>
      </c>
      <c r="C93" s="27">
        <f>SUM(D93:AB93)</f>
        <v>0</v>
      </c>
      <c r="D93" s="48"/>
      <c r="E93" s="48"/>
      <c r="F93" s="48"/>
      <c r="G93" s="48"/>
      <c r="H93" s="48"/>
      <c r="I93" s="48"/>
      <c r="J93" s="48"/>
      <c r="K93" s="48"/>
      <c r="L93" s="48"/>
      <c r="M93" s="48"/>
      <c r="N93" s="48"/>
      <c r="O93" s="48"/>
      <c r="P93" s="48"/>
      <c r="Q93" s="48"/>
      <c r="R93" s="48"/>
      <c r="S93" s="48"/>
      <c r="T93" s="48"/>
      <c r="U93" s="48"/>
      <c r="V93" s="48"/>
      <c r="W93" s="48"/>
      <c r="X93" s="48"/>
      <c r="Y93" s="48"/>
      <c r="Z93" s="48"/>
      <c r="AA93" s="48"/>
      <c r="AB93" s="48"/>
    </row>
    <row r="94" spans="2:28" x14ac:dyDescent="0.25">
      <c r="B94" s="110" t="s">
        <v>75</v>
      </c>
      <c r="C94" s="27">
        <f>SUM(D94:AB94)</f>
        <v>0</v>
      </c>
      <c r="D94" s="48"/>
      <c r="E94" s="48"/>
      <c r="F94" s="48"/>
      <c r="G94" s="48"/>
      <c r="H94" s="48"/>
      <c r="I94" s="48"/>
      <c r="J94" s="48"/>
      <c r="K94" s="48"/>
      <c r="L94" s="48"/>
      <c r="M94" s="48"/>
      <c r="N94" s="48"/>
      <c r="O94" s="48"/>
      <c r="P94" s="48"/>
      <c r="Q94" s="48"/>
      <c r="R94" s="48"/>
      <c r="S94" s="48"/>
      <c r="T94" s="48"/>
      <c r="U94" s="48"/>
      <c r="V94" s="48"/>
      <c r="W94" s="48"/>
      <c r="X94" s="48"/>
      <c r="Y94" s="48"/>
      <c r="Z94" s="48"/>
      <c r="AA94" s="48"/>
      <c r="AB94" s="48"/>
    </row>
    <row r="95" spans="2:28" x14ac:dyDescent="0.25">
      <c r="B95" s="5" t="s">
        <v>6</v>
      </c>
      <c r="C95" s="24">
        <f>SUM(D95:AB95)</f>
        <v>0</v>
      </c>
      <c r="D95" s="11">
        <f t="shared" ref="D95:AB95" si="22">D43-SUM(D45,D65,D90,D91)</f>
        <v>0</v>
      </c>
      <c r="E95" s="11">
        <f t="shared" si="22"/>
        <v>0</v>
      </c>
      <c r="F95" s="11">
        <f t="shared" si="22"/>
        <v>0</v>
      </c>
      <c r="G95" s="11">
        <f t="shared" si="22"/>
        <v>0</v>
      </c>
      <c r="H95" s="11">
        <f t="shared" si="22"/>
        <v>0</v>
      </c>
      <c r="I95" s="11">
        <f t="shared" si="22"/>
        <v>0</v>
      </c>
      <c r="J95" s="11">
        <f t="shared" si="22"/>
        <v>0</v>
      </c>
      <c r="K95" s="11">
        <f t="shared" si="22"/>
        <v>0</v>
      </c>
      <c r="L95" s="11">
        <f t="shared" si="22"/>
        <v>0</v>
      </c>
      <c r="M95" s="11">
        <f t="shared" si="22"/>
        <v>0</v>
      </c>
      <c r="N95" s="11">
        <f t="shared" si="22"/>
        <v>0</v>
      </c>
      <c r="O95" s="11">
        <f t="shared" si="22"/>
        <v>0</v>
      </c>
      <c r="P95" s="11">
        <f t="shared" si="22"/>
        <v>0</v>
      </c>
      <c r="Q95" s="11">
        <f t="shared" si="22"/>
        <v>0</v>
      </c>
      <c r="R95" s="11">
        <f t="shared" si="22"/>
        <v>0</v>
      </c>
      <c r="S95" s="11">
        <f t="shared" si="22"/>
        <v>0</v>
      </c>
      <c r="T95" s="11">
        <f t="shared" si="22"/>
        <v>0</v>
      </c>
      <c r="U95" s="11">
        <f t="shared" si="22"/>
        <v>0</v>
      </c>
      <c r="V95" s="11">
        <f t="shared" si="22"/>
        <v>0</v>
      </c>
      <c r="W95" s="11">
        <f t="shared" si="22"/>
        <v>0</v>
      </c>
      <c r="X95" s="11">
        <f t="shared" si="22"/>
        <v>0</v>
      </c>
      <c r="Y95" s="11">
        <f t="shared" si="22"/>
        <v>0</v>
      </c>
      <c r="Z95" s="11">
        <f t="shared" si="22"/>
        <v>0</v>
      </c>
      <c r="AA95" s="11">
        <f t="shared" si="22"/>
        <v>0</v>
      </c>
      <c r="AB95" s="11">
        <f t="shared" si="22"/>
        <v>0</v>
      </c>
    </row>
    <row r="96" spans="2:28" ht="3.9" customHeight="1" x14ac:dyDescent="0.25">
      <c r="B96" s="22"/>
      <c r="C96" s="25"/>
      <c r="D96" s="16"/>
      <c r="E96" s="17"/>
      <c r="F96" s="17"/>
      <c r="G96" s="17"/>
      <c r="H96" s="17"/>
      <c r="I96" s="17"/>
      <c r="J96" s="17"/>
      <c r="K96" s="17"/>
      <c r="L96" s="17"/>
      <c r="M96" s="17"/>
      <c r="N96" s="17"/>
      <c r="O96" s="17"/>
      <c r="P96" s="17"/>
      <c r="Q96" s="17"/>
      <c r="R96" s="17"/>
      <c r="S96" s="17"/>
      <c r="T96" s="17"/>
      <c r="U96" s="17"/>
      <c r="V96" s="17"/>
      <c r="W96" s="17"/>
      <c r="X96" s="17"/>
      <c r="Y96" s="17"/>
      <c r="Z96" s="17"/>
      <c r="AA96" s="17"/>
      <c r="AB96" s="17"/>
    </row>
    <row r="97" spans="2:28" x14ac:dyDescent="0.25">
      <c r="B97" s="3" t="s">
        <v>23</v>
      </c>
      <c r="C97" s="28">
        <f>SUM(D97:AB97)</f>
        <v>0</v>
      </c>
      <c r="D97" s="48"/>
      <c r="E97" s="48"/>
      <c r="F97" s="48"/>
      <c r="G97" s="48"/>
      <c r="H97" s="48"/>
      <c r="I97" s="48"/>
      <c r="J97" s="48"/>
      <c r="K97" s="48"/>
      <c r="L97" s="48"/>
      <c r="M97" s="48"/>
      <c r="N97" s="48"/>
      <c r="O97" s="48"/>
      <c r="P97" s="48"/>
      <c r="Q97" s="48"/>
      <c r="R97" s="48"/>
      <c r="S97" s="48"/>
      <c r="T97" s="48"/>
      <c r="U97" s="48"/>
      <c r="V97" s="48"/>
      <c r="W97" s="48"/>
      <c r="X97" s="48"/>
      <c r="Y97" s="48"/>
      <c r="Z97" s="48"/>
      <c r="AA97" s="48"/>
      <c r="AB97" s="48"/>
    </row>
    <row r="98" spans="2:28" x14ac:dyDescent="0.25">
      <c r="B98" s="7" t="s">
        <v>24</v>
      </c>
      <c r="C98" s="23">
        <f>SUM(D98:AB98)</f>
        <v>0</v>
      </c>
      <c r="D98" s="48"/>
      <c r="E98" s="48"/>
      <c r="F98" s="48"/>
      <c r="G98" s="48"/>
      <c r="H98" s="48"/>
      <c r="I98" s="48"/>
      <c r="J98" s="48"/>
      <c r="K98" s="48"/>
      <c r="L98" s="48"/>
      <c r="M98" s="48"/>
      <c r="N98" s="48"/>
      <c r="O98" s="48"/>
      <c r="P98" s="48"/>
      <c r="Q98" s="48"/>
      <c r="R98" s="48"/>
      <c r="S98" s="48"/>
      <c r="T98" s="48"/>
      <c r="U98" s="48"/>
      <c r="V98" s="48"/>
      <c r="W98" s="48"/>
      <c r="X98" s="48"/>
      <c r="Y98" s="48"/>
      <c r="Z98" s="48"/>
      <c r="AA98" s="48"/>
      <c r="AB98" s="48"/>
    </row>
    <row r="99" spans="2:28" x14ac:dyDescent="0.25">
      <c r="B99" s="12" t="s">
        <v>25</v>
      </c>
      <c r="C99" s="27">
        <f>SUM(D99:AB99)</f>
        <v>0</v>
      </c>
      <c r="D99" s="48"/>
      <c r="E99" s="48"/>
      <c r="F99" s="48"/>
      <c r="G99" s="48"/>
      <c r="H99" s="48"/>
      <c r="I99" s="48"/>
      <c r="J99" s="48"/>
      <c r="K99" s="48"/>
      <c r="L99" s="48"/>
      <c r="M99" s="48"/>
      <c r="N99" s="48"/>
      <c r="O99" s="48"/>
      <c r="P99" s="48"/>
      <c r="Q99" s="48"/>
      <c r="R99" s="48"/>
      <c r="S99" s="48"/>
      <c r="T99" s="48"/>
      <c r="U99" s="48"/>
      <c r="V99" s="48"/>
      <c r="W99" s="48"/>
      <c r="X99" s="48"/>
      <c r="Y99" s="48"/>
      <c r="Z99" s="48"/>
      <c r="AA99" s="48"/>
      <c r="AB99" s="48"/>
    </row>
    <row r="100" spans="2:28" x14ac:dyDescent="0.25">
      <c r="B100" s="8" t="s">
        <v>7</v>
      </c>
      <c r="C100" s="26">
        <f>SUM(D100:AB100)</f>
        <v>0</v>
      </c>
      <c r="D100" s="10">
        <f>D95-D97-D98+D99</f>
        <v>0</v>
      </c>
      <c r="E100" s="10">
        <f t="shared" ref="E100:P100" si="23">E95-E97-E98+E99</f>
        <v>0</v>
      </c>
      <c r="F100" s="10">
        <f t="shared" si="23"/>
        <v>0</v>
      </c>
      <c r="G100" s="10">
        <f t="shared" si="23"/>
        <v>0</v>
      </c>
      <c r="H100" s="10">
        <f t="shared" si="23"/>
        <v>0</v>
      </c>
      <c r="I100" s="10">
        <f t="shared" si="23"/>
        <v>0</v>
      </c>
      <c r="J100" s="10">
        <f t="shared" si="23"/>
        <v>0</v>
      </c>
      <c r="K100" s="10">
        <f t="shared" si="23"/>
        <v>0</v>
      </c>
      <c r="L100" s="10">
        <f t="shared" si="23"/>
        <v>0</v>
      </c>
      <c r="M100" s="10">
        <f t="shared" si="23"/>
        <v>0</v>
      </c>
      <c r="N100" s="10">
        <f t="shared" si="23"/>
        <v>0</v>
      </c>
      <c r="O100" s="10">
        <f t="shared" si="23"/>
        <v>0</v>
      </c>
      <c r="P100" s="10">
        <f t="shared" si="23"/>
        <v>0</v>
      </c>
      <c r="Q100" s="10">
        <f>Q95-Q97-Q98+Q99</f>
        <v>0</v>
      </c>
      <c r="R100" s="10">
        <f>R95-R97-R98+R99</f>
        <v>0</v>
      </c>
      <c r="S100" s="10">
        <f>S95-S97-S98+S99</f>
        <v>0</v>
      </c>
      <c r="T100" s="10">
        <f>T95-T97-T98+T99</f>
        <v>0</v>
      </c>
      <c r="U100" s="10">
        <f t="shared" ref="U100:AB100" si="24">U95-U97-U98+U99</f>
        <v>0</v>
      </c>
      <c r="V100" s="10">
        <f t="shared" si="24"/>
        <v>0</v>
      </c>
      <c r="W100" s="10">
        <f t="shared" si="24"/>
        <v>0</v>
      </c>
      <c r="X100" s="10">
        <f t="shared" si="24"/>
        <v>0</v>
      </c>
      <c r="Y100" s="10">
        <f t="shared" si="24"/>
        <v>0</v>
      </c>
      <c r="Z100" s="10">
        <f t="shared" si="24"/>
        <v>0</v>
      </c>
      <c r="AA100" s="10">
        <f t="shared" si="24"/>
        <v>0</v>
      </c>
      <c r="AB100" s="10">
        <f t="shared" si="24"/>
        <v>0</v>
      </c>
    </row>
    <row r="101" spans="2:28" ht="3.9" customHeight="1" x14ac:dyDescent="0.25">
      <c r="B101" s="7"/>
      <c r="C101" s="25"/>
      <c r="D101" s="16"/>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2:28" x14ac:dyDescent="0.25">
      <c r="B102" s="8" t="s">
        <v>8</v>
      </c>
      <c r="C102" s="26">
        <f>SUM(D102:AB102)</f>
        <v>0</v>
      </c>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row>
    <row r="103" spans="2:28" x14ac:dyDescent="0.25">
      <c r="B103" s="5" t="s">
        <v>9</v>
      </c>
      <c r="C103" s="24">
        <f>SUM(D103:AB103)</f>
        <v>0</v>
      </c>
      <c r="D103" s="11">
        <f>D102+D100</f>
        <v>0</v>
      </c>
      <c r="E103" s="11">
        <f>E102+E100</f>
        <v>0</v>
      </c>
      <c r="F103" s="11">
        <f t="shared" ref="F103:O103" si="25">F102+F100</f>
        <v>0</v>
      </c>
      <c r="G103" s="11">
        <f t="shared" si="25"/>
        <v>0</v>
      </c>
      <c r="H103" s="11">
        <f t="shared" si="25"/>
        <v>0</v>
      </c>
      <c r="I103" s="11">
        <f>I102+I100</f>
        <v>0</v>
      </c>
      <c r="J103" s="11">
        <f>J102+J100</f>
        <v>0</v>
      </c>
      <c r="K103" s="11">
        <f>K102+K100</f>
        <v>0</v>
      </c>
      <c r="L103" s="11">
        <f>L102+L100</f>
        <v>0</v>
      </c>
      <c r="M103" s="11">
        <f t="shared" si="25"/>
        <v>0</v>
      </c>
      <c r="N103" s="11">
        <f t="shared" si="25"/>
        <v>0</v>
      </c>
      <c r="O103" s="11">
        <f t="shared" si="25"/>
        <v>0</v>
      </c>
      <c r="P103" s="11">
        <f>P102+P100</f>
        <v>0</v>
      </c>
      <c r="Q103" s="11">
        <f>Q102+Q100</f>
        <v>0</v>
      </c>
      <c r="R103" s="11">
        <f>R102+R100</f>
        <v>0</v>
      </c>
      <c r="S103" s="11">
        <f>S102+S100</f>
        <v>0</v>
      </c>
      <c r="T103" s="11">
        <f>T102+T100</f>
        <v>0</v>
      </c>
      <c r="U103" s="11">
        <f t="shared" ref="U103:AB103" si="26">U102+U100</f>
        <v>0</v>
      </c>
      <c r="V103" s="11">
        <f t="shared" si="26"/>
        <v>0</v>
      </c>
      <c r="W103" s="11">
        <f t="shared" si="26"/>
        <v>0</v>
      </c>
      <c r="X103" s="11">
        <f t="shared" si="26"/>
        <v>0</v>
      </c>
      <c r="Y103" s="11">
        <f t="shared" si="26"/>
        <v>0</v>
      </c>
      <c r="Z103" s="11">
        <f t="shared" si="26"/>
        <v>0</v>
      </c>
      <c r="AA103" s="11">
        <f t="shared" si="26"/>
        <v>0</v>
      </c>
      <c r="AB103" s="11">
        <f t="shared" si="26"/>
        <v>0</v>
      </c>
    </row>
    <row r="104" spans="2:28" ht="3.9" customHeight="1" x14ac:dyDescent="0.25">
      <c r="B104" s="22"/>
      <c r="C104" s="25"/>
      <c r="D104" s="16"/>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2:28" x14ac:dyDescent="0.25">
      <c r="B105" s="3" t="s">
        <v>10</v>
      </c>
      <c r="C105" s="28">
        <f>SUM(D105:AB105)</f>
        <v>0</v>
      </c>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row>
    <row r="106" spans="2:28" x14ac:dyDescent="0.25">
      <c r="B106" s="12" t="s">
        <v>76</v>
      </c>
      <c r="C106" s="30">
        <f>SUM(D106:AB106)</f>
        <v>0</v>
      </c>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2:28" x14ac:dyDescent="0.25">
      <c r="B107" s="8" t="s">
        <v>11</v>
      </c>
      <c r="C107" s="26">
        <f>SUM(D107:AB107)</f>
        <v>0</v>
      </c>
      <c r="D107" s="10">
        <f t="shared" ref="D107:P107" si="27">SUM(D105:D106)</f>
        <v>0</v>
      </c>
      <c r="E107" s="10">
        <f t="shared" si="27"/>
        <v>0</v>
      </c>
      <c r="F107" s="10">
        <f t="shared" si="27"/>
        <v>0</v>
      </c>
      <c r="G107" s="10">
        <f t="shared" si="27"/>
        <v>0</v>
      </c>
      <c r="H107" s="10">
        <f t="shared" si="27"/>
        <v>0</v>
      </c>
      <c r="I107" s="10">
        <f t="shared" si="27"/>
        <v>0</v>
      </c>
      <c r="J107" s="10">
        <f t="shared" si="27"/>
        <v>0</v>
      </c>
      <c r="K107" s="10">
        <f t="shared" si="27"/>
        <v>0</v>
      </c>
      <c r="L107" s="10">
        <f t="shared" si="27"/>
        <v>0</v>
      </c>
      <c r="M107" s="10">
        <f t="shared" si="27"/>
        <v>0</v>
      </c>
      <c r="N107" s="10">
        <f t="shared" si="27"/>
        <v>0</v>
      </c>
      <c r="O107" s="10">
        <f t="shared" si="27"/>
        <v>0</v>
      </c>
      <c r="P107" s="10">
        <f t="shared" si="27"/>
        <v>0</v>
      </c>
      <c r="Q107" s="10">
        <f>SUM(Q105:Q106)</f>
        <v>0</v>
      </c>
      <c r="R107" s="10">
        <f>SUM(R105:R106)</f>
        <v>0</v>
      </c>
      <c r="S107" s="10">
        <f>SUM(S105:S106)</f>
        <v>0</v>
      </c>
      <c r="T107" s="10">
        <f>SUM(T105:T106)</f>
        <v>0</v>
      </c>
      <c r="U107" s="10">
        <f t="shared" ref="U107:AB107" si="28">SUM(U105:U106)</f>
        <v>0</v>
      </c>
      <c r="V107" s="10">
        <f t="shared" si="28"/>
        <v>0</v>
      </c>
      <c r="W107" s="10">
        <f t="shared" si="28"/>
        <v>0</v>
      </c>
      <c r="X107" s="10">
        <f t="shared" si="28"/>
        <v>0</v>
      </c>
      <c r="Y107" s="10">
        <f t="shared" si="28"/>
        <v>0</v>
      </c>
      <c r="Z107" s="10">
        <f t="shared" si="28"/>
        <v>0</v>
      </c>
      <c r="AA107" s="10">
        <f t="shared" si="28"/>
        <v>0</v>
      </c>
      <c r="AB107" s="10">
        <f t="shared" si="28"/>
        <v>0</v>
      </c>
    </row>
    <row r="108" spans="2:28" ht="3.9" customHeight="1" x14ac:dyDescent="0.25">
      <c r="B108" s="22"/>
      <c r="C108" s="25"/>
      <c r="D108" s="16"/>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row>
    <row r="109" spans="2:28" collapsed="1" x14ac:dyDescent="0.25">
      <c r="B109" s="3" t="s">
        <v>32</v>
      </c>
      <c r="C109" s="28">
        <f>SUM(D109:AB109)</f>
        <v>0</v>
      </c>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2:28" x14ac:dyDescent="0.25">
      <c r="B110" s="13" t="s">
        <v>12</v>
      </c>
      <c r="C110" s="31">
        <f>SUM(D110:AB110)</f>
        <v>0</v>
      </c>
      <c r="D110" s="14">
        <f t="shared" ref="D110:P110" si="29">D103+D107-D109</f>
        <v>0</v>
      </c>
      <c r="E110" s="14">
        <f t="shared" si="29"/>
        <v>0</v>
      </c>
      <c r="F110" s="14">
        <f t="shared" si="29"/>
        <v>0</v>
      </c>
      <c r="G110" s="14">
        <f t="shared" si="29"/>
        <v>0</v>
      </c>
      <c r="H110" s="14">
        <f t="shared" si="29"/>
        <v>0</v>
      </c>
      <c r="I110" s="14">
        <f t="shared" si="29"/>
        <v>0</v>
      </c>
      <c r="J110" s="14">
        <f t="shared" si="29"/>
        <v>0</v>
      </c>
      <c r="K110" s="14">
        <f t="shared" si="29"/>
        <v>0</v>
      </c>
      <c r="L110" s="14">
        <f t="shared" si="29"/>
        <v>0</v>
      </c>
      <c r="M110" s="14">
        <f t="shared" si="29"/>
        <v>0</v>
      </c>
      <c r="N110" s="14">
        <f t="shared" si="29"/>
        <v>0</v>
      </c>
      <c r="O110" s="14">
        <f t="shared" si="29"/>
        <v>0</v>
      </c>
      <c r="P110" s="14">
        <f t="shared" si="29"/>
        <v>0</v>
      </c>
      <c r="Q110" s="14">
        <f>Q103+Q107-Q109</f>
        <v>0</v>
      </c>
      <c r="R110" s="14">
        <f>R103+R107-R109</f>
        <v>0</v>
      </c>
      <c r="S110" s="14">
        <f>S103+S107-S109</f>
        <v>0</v>
      </c>
      <c r="T110" s="14">
        <f>T103+T107-T109</f>
        <v>0</v>
      </c>
      <c r="U110" s="14">
        <f t="shared" ref="U110:AB110" si="30">U103+U107-U109</f>
        <v>0</v>
      </c>
      <c r="V110" s="14">
        <f t="shared" si="30"/>
        <v>0</v>
      </c>
      <c r="W110" s="14">
        <f t="shared" si="30"/>
        <v>0</v>
      </c>
      <c r="X110" s="14">
        <f t="shared" si="30"/>
        <v>0</v>
      </c>
      <c r="Y110" s="14">
        <f t="shared" si="30"/>
        <v>0</v>
      </c>
      <c r="Z110" s="14">
        <f t="shared" si="30"/>
        <v>0</v>
      </c>
      <c r="AA110" s="14">
        <f t="shared" si="30"/>
        <v>0</v>
      </c>
      <c r="AB110" s="14">
        <f t="shared" si="30"/>
        <v>0</v>
      </c>
    </row>
    <row r="111" spans="2:28" s="41" customFormat="1" ht="13.4" customHeight="1" x14ac:dyDescent="0.25">
      <c r="D111" s="41" t="str">
        <f t="shared" ref="D111:AB111" si="31">IFERROR(D110/D40,"")</f>
        <v/>
      </c>
      <c r="E111" s="41" t="str">
        <f t="shared" si="31"/>
        <v/>
      </c>
      <c r="F111" s="41" t="str">
        <f t="shared" si="31"/>
        <v/>
      </c>
      <c r="G111" s="41" t="str">
        <f t="shared" si="31"/>
        <v/>
      </c>
      <c r="H111" s="41" t="str">
        <f t="shared" si="31"/>
        <v/>
      </c>
      <c r="I111" s="41" t="str">
        <f t="shared" si="31"/>
        <v/>
      </c>
      <c r="J111" s="41" t="str">
        <f t="shared" si="31"/>
        <v/>
      </c>
      <c r="K111" s="41" t="str">
        <f t="shared" si="31"/>
        <v/>
      </c>
      <c r="L111" s="41" t="str">
        <f t="shared" si="31"/>
        <v/>
      </c>
      <c r="M111" s="41" t="str">
        <f t="shared" si="31"/>
        <v/>
      </c>
      <c r="N111" s="41" t="str">
        <f t="shared" si="31"/>
        <v/>
      </c>
      <c r="O111" s="41" t="str">
        <f t="shared" si="31"/>
        <v/>
      </c>
      <c r="P111" s="41" t="str">
        <f t="shared" si="31"/>
        <v/>
      </c>
      <c r="Q111" s="41" t="str">
        <f t="shared" si="31"/>
        <v/>
      </c>
      <c r="R111" s="41" t="str">
        <f t="shared" si="31"/>
        <v/>
      </c>
      <c r="S111" s="41" t="str">
        <f t="shared" si="31"/>
        <v/>
      </c>
      <c r="T111" s="41" t="str">
        <f t="shared" si="31"/>
        <v/>
      </c>
      <c r="U111" s="41" t="str">
        <f t="shared" si="31"/>
        <v/>
      </c>
      <c r="V111" s="41" t="str">
        <f t="shared" si="31"/>
        <v/>
      </c>
      <c r="W111" s="41" t="str">
        <f t="shared" si="31"/>
        <v/>
      </c>
      <c r="X111" s="41" t="str">
        <f t="shared" si="31"/>
        <v/>
      </c>
      <c r="Y111" s="41" t="str">
        <f t="shared" si="31"/>
        <v/>
      </c>
      <c r="Z111" s="41" t="str">
        <f t="shared" si="31"/>
        <v/>
      </c>
      <c r="AA111" s="41" t="str">
        <f t="shared" si="31"/>
        <v/>
      </c>
      <c r="AB111" s="41" t="str">
        <f t="shared" si="31"/>
        <v/>
      </c>
    </row>
    <row r="112" spans="2:28" ht="5.4" customHeight="1" x14ac:dyDescent="0.25">
      <c r="C112" s="32"/>
    </row>
    <row r="113" spans="2:28" collapsed="1" x14ac:dyDescent="0.25">
      <c r="B113" s="3" t="s">
        <v>13</v>
      </c>
      <c r="C113" s="28">
        <f>SUM(D113:AB113)</f>
        <v>0</v>
      </c>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2:28" collapsed="1" x14ac:dyDescent="0.25">
      <c r="B114" s="3" t="s">
        <v>31</v>
      </c>
      <c r="C114" s="28">
        <f>SUM(D114:AB114)</f>
        <v>0</v>
      </c>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2:28" x14ac:dyDescent="0.25">
      <c r="B115" s="115" t="s">
        <v>121</v>
      </c>
      <c r="C115" s="28">
        <f t="shared" ref="C115:C118" si="32">SUM(D115:AB115)</f>
        <v>0</v>
      </c>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row>
    <row r="116" spans="2:28" x14ac:dyDescent="0.25">
      <c r="B116" s="115" t="s">
        <v>21</v>
      </c>
      <c r="C116" s="28">
        <f t="shared" si="32"/>
        <v>0</v>
      </c>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row>
    <row r="117" spans="2:28" x14ac:dyDescent="0.25">
      <c r="B117" s="115" t="s">
        <v>122</v>
      </c>
      <c r="C117" s="28">
        <f t="shared" si="32"/>
        <v>0</v>
      </c>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2:28" x14ac:dyDescent="0.25">
      <c r="B118" s="115" t="s">
        <v>123</v>
      </c>
      <c r="C118" s="28">
        <f t="shared" si="32"/>
        <v>0</v>
      </c>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row>
    <row r="119" spans="2:28" x14ac:dyDescent="0.25">
      <c r="B119" s="45" t="s">
        <v>26</v>
      </c>
      <c r="C119" s="46">
        <v>0</v>
      </c>
      <c r="D119" s="47">
        <f>D113-D114-D115+D116+D117-D118</f>
        <v>0</v>
      </c>
      <c r="E119" s="47">
        <f t="shared" ref="E119:AB119" si="33">E113-E114</f>
        <v>0</v>
      </c>
      <c r="F119" s="47">
        <f t="shared" si="33"/>
        <v>0</v>
      </c>
      <c r="G119" s="47">
        <f t="shared" si="33"/>
        <v>0</v>
      </c>
      <c r="H119" s="47">
        <f t="shared" si="33"/>
        <v>0</v>
      </c>
      <c r="I119" s="47">
        <f t="shared" si="33"/>
        <v>0</v>
      </c>
      <c r="J119" s="47">
        <f t="shared" si="33"/>
        <v>0</v>
      </c>
      <c r="K119" s="47">
        <f t="shared" si="33"/>
        <v>0</v>
      </c>
      <c r="L119" s="47">
        <f t="shared" si="33"/>
        <v>0</v>
      </c>
      <c r="M119" s="47">
        <f t="shared" si="33"/>
        <v>0</v>
      </c>
      <c r="N119" s="47">
        <f t="shared" si="33"/>
        <v>0</v>
      </c>
      <c r="O119" s="47">
        <f t="shared" si="33"/>
        <v>0</v>
      </c>
      <c r="P119" s="47">
        <f t="shared" si="33"/>
        <v>0</v>
      </c>
      <c r="Q119" s="47">
        <f t="shared" si="33"/>
        <v>0</v>
      </c>
      <c r="R119" s="47">
        <f t="shared" si="33"/>
        <v>0</v>
      </c>
      <c r="S119" s="47">
        <f t="shared" si="33"/>
        <v>0</v>
      </c>
      <c r="T119" s="47">
        <f t="shared" si="33"/>
        <v>0</v>
      </c>
      <c r="U119" s="47">
        <f t="shared" si="33"/>
        <v>0</v>
      </c>
      <c r="V119" s="47">
        <f t="shared" si="33"/>
        <v>0</v>
      </c>
      <c r="W119" s="47">
        <f t="shared" si="33"/>
        <v>0</v>
      </c>
      <c r="X119" s="47">
        <f t="shared" si="33"/>
        <v>0</v>
      </c>
      <c r="Y119" s="47">
        <f t="shared" si="33"/>
        <v>0</v>
      </c>
      <c r="Z119" s="47">
        <f t="shared" si="33"/>
        <v>0</v>
      </c>
      <c r="AA119" s="47">
        <f t="shared" si="33"/>
        <v>0</v>
      </c>
      <c r="AB119" s="47">
        <f t="shared" si="33"/>
        <v>0</v>
      </c>
    </row>
    <row r="120" spans="2:28" collapsed="1" x14ac:dyDescent="0.25">
      <c r="B120" s="3" t="s">
        <v>27</v>
      </c>
      <c r="C120" s="28">
        <f>SUM(D120:AB120)</f>
        <v>0</v>
      </c>
      <c r="D120" s="4">
        <f t="shared" ref="D120:AB120" si="34">D119/(1+$C$122)^(D9-$D$9)</f>
        <v>0</v>
      </c>
      <c r="E120" s="4">
        <f t="shared" si="34"/>
        <v>0</v>
      </c>
      <c r="F120" s="4">
        <f t="shared" si="34"/>
        <v>0</v>
      </c>
      <c r="G120" s="4">
        <f t="shared" si="34"/>
        <v>0</v>
      </c>
      <c r="H120" s="4">
        <f t="shared" si="34"/>
        <v>0</v>
      </c>
      <c r="I120" s="4">
        <f t="shared" si="34"/>
        <v>0</v>
      </c>
      <c r="J120" s="4">
        <f t="shared" si="34"/>
        <v>0</v>
      </c>
      <c r="K120" s="4">
        <f t="shared" si="34"/>
        <v>0</v>
      </c>
      <c r="L120" s="4">
        <f t="shared" si="34"/>
        <v>0</v>
      </c>
      <c r="M120" s="4">
        <f t="shared" si="34"/>
        <v>0</v>
      </c>
      <c r="N120" s="4">
        <f t="shared" si="34"/>
        <v>0</v>
      </c>
      <c r="O120" s="4">
        <f t="shared" si="34"/>
        <v>0</v>
      </c>
      <c r="P120" s="4">
        <f t="shared" si="34"/>
        <v>0</v>
      </c>
      <c r="Q120" s="4">
        <f t="shared" si="34"/>
        <v>0</v>
      </c>
      <c r="R120" s="4">
        <f t="shared" si="34"/>
        <v>0</v>
      </c>
      <c r="S120" s="4">
        <f t="shared" si="34"/>
        <v>0</v>
      </c>
      <c r="T120" s="4">
        <f t="shared" si="34"/>
        <v>0</v>
      </c>
      <c r="U120" s="4">
        <f t="shared" si="34"/>
        <v>0</v>
      </c>
      <c r="V120" s="4">
        <f t="shared" si="34"/>
        <v>0</v>
      </c>
      <c r="W120" s="4">
        <f t="shared" si="34"/>
        <v>0</v>
      </c>
      <c r="X120" s="4">
        <f t="shared" si="34"/>
        <v>0</v>
      </c>
      <c r="Y120" s="4">
        <f t="shared" si="34"/>
        <v>0</v>
      </c>
      <c r="Z120" s="4">
        <f t="shared" si="34"/>
        <v>0</v>
      </c>
      <c r="AA120" s="4">
        <f t="shared" si="34"/>
        <v>0</v>
      </c>
      <c r="AB120" s="4">
        <f t="shared" si="34"/>
        <v>0</v>
      </c>
    </row>
    <row r="121" spans="2:28" ht="4.75" customHeight="1" x14ac:dyDescent="0.25"/>
    <row r="122" spans="2:28" collapsed="1" x14ac:dyDescent="0.25">
      <c r="B122" s="3" t="s">
        <v>28</v>
      </c>
      <c r="C122" s="48"/>
    </row>
    <row r="123" spans="2:28" collapsed="1" x14ac:dyDescent="0.25">
      <c r="B123" s="3" t="s">
        <v>29</v>
      </c>
      <c r="C123" s="28">
        <f>C120</f>
        <v>0</v>
      </c>
    </row>
    <row r="124" spans="2:28" collapsed="1" x14ac:dyDescent="0.25">
      <c r="B124" s="3" t="s">
        <v>30</v>
      </c>
      <c r="C124" s="28" t="e">
        <f>IRR(D119:AB119)</f>
        <v>#NUM!</v>
      </c>
    </row>
    <row r="125" spans="2:28" ht="10.5" customHeight="1" x14ac:dyDescent="0.25"/>
    <row r="126" spans="2:28" ht="12" thickBot="1" x14ac:dyDescent="0.3">
      <c r="B126" s="2" t="s">
        <v>124</v>
      </c>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2:28" ht="12" thickTop="1" x14ac:dyDescent="0.25"/>
    <row r="128" spans="2:28" ht="10.5" customHeight="1" x14ac:dyDescent="0.25">
      <c r="C128" s="15"/>
      <c r="D128" s="21">
        <f t="shared" ref="D128:AB128" si="35">D9</f>
        <v>1</v>
      </c>
      <c r="E128" s="21">
        <f t="shared" si="35"/>
        <v>2</v>
      </c>
      <c r="F128" s="21">
        <f t="shared" si="35"/>
        <v>3</v>
      </c>
      <c r="G128" s="21">
        <f t="shared" si="35"/>
        <v>4</v>
      </c>
      <c r="H128" s="21">
        <f t="shared" si="35"/>
        <v>5</v>
      </c>
      <c r="I128" s="21">
        <f t="shared" si="35"/>
        <v>6</v>
      </c>
      <c r="J128" s="21">
        <f t="shared" si="35"/>
        <v>7</v>
      </c>
      <c r="K128" s="21">
        <f t="shared" si="35"/>
        <v>8</v>
      </c>
      <c r="L128" s="21">
        <f t="shared" si="35"/>
        <v>9</v>
      </c>
      <c r="M128" s="21">
        <f t="shared" si="35"/>
        <v>10</v>
      </c>
      <c r="N128" s="21">
        <f t="shared" si="35"/>
        <v>11</v>
      </c>
      <c r="O128" s="21">
        <f t="shared" si="35"/>
        <v>12</v>
      </c>
      <c r="P128" s="21">
        <f t="shared" si="35"/>
        <v>13</v>
      </c>
      <c r="Q128" s="21">
        <f t="shared" si="35"/>
        <v>14</v>
      </c>
      <c r="R128" s="21">
        <f t="shared" si="35"/>
        <v>15</v>
      </c>
      <c r="S128" s="21">
        <f t="shared" si="35"/>
        <v>16</v>
      </c>
      <c r="T128" s="21">
        <f t="shared" si="35"/>
        <v>17</v>
      </c>
      <c r="U128" s="21">
        <f t="shared" si="35"/>
        <v>18</v>
      </c>
      <c r="V128" s="21">
        <f t="shared" si="35"/>
        <v>19</v>
      </c>
      <c r="W128" s="21">
        <f t="shared" si="35"/>
        <v>20</v>
      </c>
      <c r="X128" s="21">
        <f t="shared" si="35"/>
        <v>21</v>
      </c>
      <c r="Y128" s="21">
        <f t="shared" si="35"/>
        <v>22</v>
      </c>
      <c r="Z128" s="21">
        <f t="shared" si="35"/>
        <v>23</v>
      </c>
      <c r="AA128" s="21">
        <f t="shared" si="35"/>
        <v>24</v>
      </c>
      <c r="AB128" s="21">
        <f t="shared" si="35"/>
        <v>25</v>
      </c>
    </row>
    <row r="129" spans="2:28" ht="10.5" customHeight="1" x14ac:dyDescent="0.25">
      <c r="B129" s="34"/>
      <c r="C129" s="15"/>
      <c r="D129" s="21">
        <f t="shared" ref="D129:AB129" si="36">D10</f>
        <v>2023</v>
      </c>
      <c r="E129" s="21">
        <f t="shared" si="36"/>
        <v>2024</v>
      </c>
      <c r="F129" s="21">
        <f t="shared" si="36"/>
        <v>2025</v>
      </c>
      <c r="G129" s="21">
        <f t="shared" si="36"/>
        <v>2026</v>
      </c>
      <c r="H129" s="21">
        <f t="shared" si="36"/>
        <v>2027</v>
      </c>
      <c r="I129" s="21">
        <f t="shared" si="36"/>
        <v>2028</v>
      </c>
      <c r="J129" s="21">
        <f t="shared" si="36"/>
        <v>2029</v>
      </c>
      <c r="K129" s="21">
        <f t="shared" si="36"/>
        <v>2030</v>
      </c>
      <c r="L129" s="21">
        <f t="shared" si="36"/>
        <v>2031</v>
      </c>
      <c r="M129" s="21">
        <f t="shared" si="36"/>
        <v>2032</v>
      </c>
      <c r="N129" s="21">
        <f t="shared" si="36"/>
        <v>2033</v>
      </c>
      <c r="O129" s="21">
        <f t="shared" si="36"/>
        <v>2034</v>
      </c>
      <c r="P129" s="21">
        <f t="shared" si="36"/>
        <v>2035</v>
      </c>
      <c r="Q129" s="21">
        <f t="shared" si="36"/>
        <v>2036</v>
      </c>
      <c r="R129" s="21">
        <f t="shared" si="36"/>
        <v>2037</v>
      </c>
      <c r="S129" s="21">
        <f t="shared" si="36"/>
        <v>2038</v>
      </c>
      <c r="T129" s="21">
        <f t="shared" si="36"/>
        <v>2039</v>
      </c>
      <c r="U129" s="21">
        <f t="shared" si="36"/>
        <v>2040</v>
      </c>
      <c r="V129" s="21">
        <f t="shared" si="36"/>
        <v>2041</v>
      </c>
      <c r="W129" s="21">
        <f t="shared" si="36"/>
        <v>2042</v>
      </c>
      <c r="X129" s="21">
        <f t="shared" si="36"/>
        <v>2043</v>
      </c>
      <c r="Y129" s="21">
        <f t="shared" si="36"/>
        <v>2044</v>
      </c>
      <c r="Z129" s="21">
        <f t="shared" si="36"/>
        <v>2045</v>
      </c>
      <c r="AA129" s="21">
        <f t="shared" si="36"/>
        <v>2046</v>
      </c>
      <c r="AB129" s="21">
        <f t="shared" si="36"/>
        <v>2047</v>
      </c>
    </row>
    <row r="130" spans="2:28" ht="3.9" customHeight="1" x14ac:dyDescent="0.25"/>
    <row r="131" spans="2:28" x14ac:dyDescent="0.25">
      <c r="B131" s="5" t="s">
        <v>33</v>
      </c>
      <c r="C131" s="24">
        <f t="shared" ref="C131:C142" si="37">SUM(D131:AB131)</f>
        <v>0</v>
      </c>
      <c r="D131" s="11">
        <f>SUM(D132:D142)</f>
        <v>0</v>
      </c>
      <c r="E131" s="11">
        <f t="shared" ref="E131:P131" si="38">SUM(E132:E142)</f>
        <v>0</v>
      </c>
      <c r="F131" s="11">
        <f t="shared" si="38"/>
        <v>0</v>
      </c>
      <c r="G131" s="11">
        <f t="shared" si="38"/>
        <v>0</v>
      </c>
      <c r="H131" s="11">
        <f t="shared" si="38"/>
        <v>0</v>
      </c>
      <c r="I131" s="11">
        <f t="shared" si="38"/>
        <v>0</v>
      </c>
      <c r="J131" s="11">
        <f t="shared" si="38"/>
        <v>0</v>
      </c>
      <c r="K131" s="11">
        <f t="shared" si="38"/>
        <v>0</v>
      </c>
      <c r="L131" s="11">
        <f t="shared" si="38"/>
        <v>0</v>
      </c>
      <c r="M131" s="11">
        <f t="shared" si="38"/>
        <v>0</v>
      </c>
      <c r="N131" s="11">
        <f t="shared" si="38"/>
        <v>0</v>
      </c>
      <c r="O131" s="11">
        <f t="shared" si="38"/>
        <v>0</v>
      </c>
      <c r="P131" s="11">
        <f t="shared" si="38"/>
        <v>0</v>
      </c>
      <c r="Q131" s="11">
        <f>SUM(Q132:Q142)</f>
        <v>0</v>
      </c>
      <c r="R131" s="11">
        <f>SUM(R132:R142)</f>
        <v>0</v>
      </c>
      <c r="S131" s="11">
        <f>SUM(S132:S142)</f>
        <v>0</v>
      </c>
      <c r="T131" s="11">
        <f>SUM(T132:T142)</f>
        <v>0</v>
      </c>
      <c r="U131" s="11">
        <f t="shared" ref="U131:AB131" si="39">SUM(U132:U142)</f>
        <v>0</v>
      </c>
      <c r="V131" s="11">
        <f t="shared" si="39"/>
        <v>0</v>
      </c>
      <c r="W131" s="11">
        <f t="shared" si="39"/>
        <v>0</v>
      </c>
      <c r="X131" s="11">
        <f t="shared" si="39"/>
        <v>0</v>
      </c>
      <c r="Y131" s="11">
        <f t="shared" si="39"/>
        <v>0</v>
      </c>
      <c r="Z131" s="11">
        <f t="shared" si="39"/>
        <v>0</v>
      </c>
      <c r="AA131" s="11">
        <f t="shared" si="39"/>
        <v>0</v>
      </c>
      <c r="AB131" s="11">
        <f t="shared" si="39"/>
        <v>0</v>
      </c>
    </row>
    <row r="132" spans="2:28" x14ac:dyDescent="0.25">
      <c r="B132" s="49"/>
      <c r="C132" s="27">
        <f t="shared" si="37"/>
        <v>0</v>
      </c>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2:28" x14ac:dyDescent="0.25">
      <c r="B133" s="49"/>
      <c r="C133" s="27">
        <f t="shared" si="37"/>
        <v>0</v>
      </c>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2:28" x14ac:dyDescent="0.25">
      <c r="B134" s="49"/>
      <c r="C134" s="27">
        <f t="shared" si="37"/>
        <v>0</v>
      </c>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2:28" x14ac:dyDescent="0.25">
      <c r="B135" s="49"/>
      <c r="C135" s="27">
        <f t="shared" si="37"/>
        <v>0</v>
      </c>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row>
    <row r="136" spans="2:28" x14ac:dyDescent="0.25">
      <c r="B136" s="49"/>
      <c r="C136" s="27">
        <f t="shared" si="37"/>
        <v>0</v>
      </c>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row>
    <row r="137" spans="2:28" x14ac:dyDescent="0.25">
      <c r="B137" s="49"/>
      <c r="C137" s="27">
        <f t="shared" si="37"/>
        <v>0</v>
      </c>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row>
    <row r="138" spans="2:28" x14ac:dyDescent="0.25">
      <c r="B138" s="49"/>
      <c r="C138" s="27">
        <f t="shared" si="37"/>
        <v>0</v>
      </c>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2:28" x14ac:dyDescent="0.25">
      <c r="B139" s="49"/>
      <c r="C139" s="27">
        <f t="shared" si="37"/>
        <v>0</v>
      </c>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2:28" x14ac:dyDescent="0.25">
      <c r="B140" s="49"/>
      <c r="C140" s="27">
        <f t="shared" si="37"/>
        <v>0</v>
      </c>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row>
    <row r="141" spans="2:28" x14ac:dyDescent="0.25">
      <c r="B141" s="49"/>
      <c r="C141" s="27">
        <f t="shared" si="37"/>
        <v>0</v>
      </c>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row>
    <row r="142" spans="2:28" x14ac:dyDescent="0.25">
      <c r="B142" s="49"/>
      <c r="C142" s="27">
        <f t="shared" si="37"/>
        <v>0</v>
      </c>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row>
    <row r="143" spans="2:28" ht="3.9" customHeight="1" x14ac:dyDescent="0.25"/>
    <row r="144" spans="2:28" x14ac:dyDescent="0.25">
      <c r="B144" s="5" t="s">
        <v>34</v>
      </c>
      <c r="C144" s="24">
        <f t="shared" ref="C144:C155" si="40">SUM(D144:AB144)</f>
        <v>0</v>
      </c>
      <c r="D144" s="11">
        <f t="shared" ref="D144:T144" si="41">SUM(D145:D155)</f>
        <v>0</v>
      </c>
      <c r="E144" s="11">
        <f t="shared" si="41"/>
        <v>0</v>
      </c>
      <c r="F144" s="11">
        <f t="shared" si="41"/>
        <v>0</v>
      </c>
      <c r="G144" s="11">
        <f t="shared" si="41"/>
        <v>0</v>
      </c>
      <c r="H144" s="11">
        <f t="shared" si="41"/>
        <v>0</v>
      </c>
      <c r="I144" s="11">
        <f t="shared" si="41"/>
        <v>0</v>
      </c>
      <c r="J144" s="11">
        <f t="shared" si="41"/>
        <v>0</v>
      </c>
      <c r="K144" s="11">
        <f t="shared" si="41"/>
        <v>0</v>
      </c>
      <c r="L144" s="11">
        <f t="shared" si="41"/>
        <v>0</v>
      </c>
      <c r="M144" s="11">
        <f t="shared" si="41"/>
        <v>0</v>
      </c>
      <c r="N144" s="11">
        <f t="shared" si="41"/>
        <v>0</v>
      </c>
      <c r="O144" s="11">
        <f t="shared" si="41"/>
        <v>0</v>
      </c>
      <c r="P144" s="11">
        <f t="shared" si="41"/>
        <v>0</v>
      </c>
      <c r="Q144" s="11">
        <f t="shared" si="41"/>
        <v>0</v>
      </c>
      <c r="R144" s="11">
        <f t="shared" si="41"/>
        <v>0</v>
      </c>
      <c r="S144" s="11">
        <f t="shared" si="41"/>
        <v>0</v>
      </c>
      <c r="T144" s="11">
        <f t="shared" si="41"/>
        <v>0</v>
      </c>
      <c r="U144" s="11">
        <f t="shared" ref="U144:AB144" si="42">SUM(U145:U155)</f>
        <v>0</v>
      </c>
      <c r="V144" s="11">
        <f t="shared" si="42"/>
        <v>0</v>
      </c>
      <c r="W144" s="11">
        <f t="shared" si="42"/>
        <v>0</v>
      </c>
      <c r="X144" s="11">
        <f t="shared" si="42"/>
        <v>0</v>
      </c>
      <c r="Y144" s="11">
        <f t="shared" si="42"/>
        <v>0</v>
      </c>
      <c r="Z144" s="11">
        <f t="shared" si="42"/>
        <v>0</v>
      </c>
      <c r="AA144" s="11">
        <f t="shared" si="42"/>
        <v>0</v>
      </c>
      <c r="AB144" s="11">
        <f t="shared" si="42"/>
        <v>0</v>
      </c>
    </row>
    <row r="145" spans="2:28" x14ac:dyDescent="0.25">
      <c r="B145" s="49"/>
      <c r="C145" s="27">
        <f t="shared" si="40"/>
        <v>0</v>
      </c>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row>
    <row r="146" spans="2:28" x14ac:dyDescent="0.25">
      <c r="B146" s="49"/>
      <c r="C146" s="27">
        <f t="shared" si="40"/>
        <v>0</v>
      </c>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row>
    <row r="147" spans="2:28" x14ac:dyDescent="0.25">
      <c r="B147" s="49"/>
      <c r="C147" s="27">
        <f t="shared" si="40"/>
        <v>0</v>
      </c>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2:28" x14ac:dyDescent="0.25">
      <c r="B148" s="49"/>
      <c r="C148" s="27">
        <f t="shared" si="40"/>
        <v>0</v>
      </c>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2:28" x14ac:dyDescent="0.25">
      <c r="B149" s="49"/>
      <c r="C149" s="27">
        <f t="shared" si="40"/>
        <v>0</v>
      </c>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row>
    <row r="150" spans="2:28" x14ac:dyDescent="0.25">
      <c r="B150" s="49"/>
      <c r="C150" s="27">
        <f t="shared" si="40"/>
        <v>0</v>
      </c>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row>
    <row r="151" spans="2:28" x14ac:dyDescent="0.25">
      <c r="B151" s="49"/>
      <c r="C151" s="27">
        <f t="shared" si="40"/>
        <v>0</v>
      </c>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row>
    <row r="152" spans="2:28" x14ac:dyDescent="0.25">
      <c r="B152" s="49"/>
      <c r="C152" s="27">
        <f t="shared" si="40"/>
        <v>0</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2:28" x14ac:dyDescent="0.25">
      <c r="B153" s="49"/>
      <c r="C153" s="27">
        <f t="shared" si="40"/>
        <v>0</v>
      </c>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2:28" x14ac:dyDescent="0.25">
      <c r="B154" s="49"/>
      <c r="C154" s="27">
        <f t="shared" si="40"/>
        <v>0</v>
      </c>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row>
    <row r="155" spans="2:28" x14ac:dyDescent="0.25">
      <c r="B155" s="49"/>
      <c r="C155" s="27">
        <f t="shared" si="40"/>
        <v>0</v>
      </c>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row>
    <row r="157" spans="2:28" ht="12" thickBot="1" x14ac:dyDescent="0.3">
      <c r="B157" s="2" t="s">
        <v>125</v>
      </c>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2:28" ht="12" thickTop="1" x14ac:dyDescent="0.25"/>
    <row r="159" spans="2:28" ht="10.5" customHeight="1" x14ac:dyDescent="0.25">
      <c r="C159" s="15"/>
      <c r="D159" s="21">
        <f t="shared" ref="D159:AB159" si="43">D9</f>
        <v>1</v>
      </c>
      <c r="E159" s="21">
        <f t="shared" si="43"/>
        <v>2</v>
      </c>
      <c r="F159" s="21">
        <f t="shared" si="43"/>
        <v>3</v>
      </c>
      <c r="G159" s="21">
        <f t="shared" si="43"/>
        <v>4</v>
      </c>
      <c r="H159" s="21">
        <f t="shared" si="43"/>
        <v>5</v>
      </c>
      <c r="I159" s="21">
        <f t="shared" si="43"/>
        <v>6</v>
      </c>
      <c r="J159" s="21">
        <f t="shared" si="43"/>
        <v>7</v>
      </c>
      <c r="K159" s="21">
        <f t="shared" si="43"/>
        <v>8</v>
      </c>
      <c r="L159" s="21">
        <f t="shared" si="43"/>
        <v>9</v>
      </c>
      <c r="M159" s="21">
        <f t="shared" si="43"/>
        <v>10</v>
      </c>
      <c r="N159" s="21">
        <f t="shared" si="43"/>
        <v>11</v>
      </c>
      <c r="O159" s="21">
        <f t="shared" si="43"/>
        <v>12</v>
      </c>
      <c r="P159" s="21">
        <f t="shared" si="43"/>
        <v>13</v>
      </c>
      <c r="Q159" s="21">
        <f t="shared" si="43"/>
        <v>14</v>
      </c>
      <c r="R159" s="21">
        <f t="shared" si="43"/>
        <v>15</v>
      </c>
      <c r="S159" s="21">
        <f t="shared" si="43"/>
        <v>16</v>
      </c>
      <c r="T159" s="21">
        <f t="shared" si="43"/>
        <v>17</v>
      </c>
      <c r="U159" s="21">
        <f t="shared" si="43"/>
        <v>18</v>
      </c>
      <c r="V159" s="21">
        <f t="shared" si="43"/>
        <v>19</v>
      </c>
      <c r="W159" s="21">
        <f t="shared" si="43"/>
        <v>20</v>
      </c>
      <c r="X159" s="21">
        <f t="shared" si="43"/>
        <v>21</v>
      </c>
      <c r="Y159" s="21">
        <f t="shared" si="43"/>
        <v>22</v>
      </c>
      <c r="Z159" s="21">
        <f t="shared" si="43"/>
        <v>23</v>
      </c>
      <c r="AA159" s="21">
        <f t="shared" si="43"/>
        <v>24</v>
      </c>
      <c r="AB159" s="21">
        <f t="shared" si="43"/>
        <v>25</v>
      </c>
    </row>
    <row r="160" spans="2:28" ht="10.5" customHeight="1" x14ac:dyDescent="0.25">
      <c r="B160" s="34"/>
      <c r="C160" s="15"/>
      <c r="D160" s="21">
        <f t="shared" ref="D160:AB160" si="44">D10</f>
        <v>2023</v>
      </c>
      <c r="E160" s="21">
        <f t="shared" si="44"/>
        <v>2024</v>
      </c>
      <c r="F160" s="21">
        <f t="shared" si="44"/>
        <v>2025</v>
      </c>
      <c r="G160" s="21">
        <f t="shared" si="44"/>
        <v>2026</v>
      </c>
      <c r="H160" s="21">
        <f t="shared" si="44"/>
        <v>2027</v>
      </c>
      <c r="I160" s="21">
        <f t="shared" si="44"/>
        <v>2028</v>
      </c>
      <c r="J160" s="21">
        <f t="shared" si="44"/>
        <v>2029</v>
      </c>
      <c r="K160" s="21">
        <f t="shared" si="44"/>
        <v>2030</v>
      </c>
      <c r="L160" s="21">
        <f t="shared" si="44"/>
        <v>2031</v>
      </c>
      <c r="M160" s="21">
        <f t="shared" si="44"/>
        <v>2032</v>
      </c>
      <c r="N160" s="21">
        <f t="shared" si="44"/>
        <v>2033</v>
      </c>
      <c r="O160" s="21">
        <f t="shared" si="44"/>
        <v>2034</v>
      </c>
      <c r="P160" s="21">
        <f t="shared" si="44"/>
        <v>2035</v>
      </c>
      <c r="Q160" s="21">
        <f t="shared" si="44"/>
        <v>2036</v>
      </c>
      <c r="R160" s="21">
        <f t="shared" si="44"/>
        <v>2037</v>
      </c>
      <c r="S160" s="21">
        <f t="shared" si="44"/>
        <v>2038</v>
      </c>
      <c r="T160" s="21">
        <f t="shared" si="44"/>
        <v>2039</v>
      </c>
      <c r="U160" s="21">
        <f t="shared" si="44"/>
        <v>2040</v>
      </c>
      <c r="V160" s="21">
        <f t="shared" si="44"/>
        <v>2041</v>
      </c>
      <c r="W160" s="21">
        <f t="shared" si="44"/>
        <v>2042</v>
      </c>
      <c r="X160" s="21">
        <f t="shared" si="44"/>
        <v>2043</v>
      </c>
      <c r="Y160" s="21">
        <f t="shared" si="44"/>
        <v>2044</v>
      </c>
      <c r="Z160" s="21">
        <f t="shared" si="44"/>
        <v>2045</v>
      </c>
      <c r="AA160" s="21">
        <f t="shared" si="44"/>
        <v>2046</v>
      </c>
      <c r="AB160" s="21">
        <f t="shared" si="44"/>
        <v>2047</v>
      </c>
    </row>
    <row r="161" spans="2:28" ht="3.9" customHeight="1" x14ac:dyDescent="0.25"/>
    <row r="162" spans="2:28" x14ac:dyDescent="0.25">
      <c r="B162" s="53" t="s">
        <v>35</v>
      </c>
      <c r="C162" s="50">
        <f t="shared" ref="C162:C167" si="45">SUM(D162:AB162)</f>
        <v>0</v>
      </c>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row>
    <row r="163" spans="2:28" x14ac:dyDescent="0.25">
      <c r="B163" s="54" t="s">
        <v>36</v>
      </c>
      <c r="C163" s="27">
        <f t="shared" si="45"/>
        <v>0</v>
      </c>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row>
    <row r="164" spans="2:28" x14ac:dyDescent="0.25">
      <c r="B164" s="54" t="s">
        <v>37</v>
      </c>
      <c r="C164" s="27">
        <f t="shared" si="45"/>
        <v>0</v>
      </c>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row>
    <row r="165" spans="2:28" x14ac:dyDescent="0.25">
      <c r="B165" s="54" t="s">
        <v>38</v>
      </c>
      <c r="C165" s="27">
        <f t="shared" si="45"/>
        <v>0</v>
      </c>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row>
    <row r="166" spans="2:28" x14ac:dyDescent="0.25">
      <c r="B166" s="54" t="s">
        <v>39</v>
      </c>
      <c r="C166" s="27">
        <f t="shared" si="45"/>
        <v>0</v>
      </c>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row>
    <row r="167" spans="2:28" x14ac:dyDescent="0.25">
      <c r="B167" s="54" t="s">
        <v>40</v>
      </c>
      <c r="C167" s="27">
        <f t="shared" si="45"/>
        <v>0</v>
      </c>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sheetData>
  <mergeCells count="2">
    <mergeCell ref="B4:AB4"/>
    <mergeCell ref="B5:AB5"/>
  </mergeCells>
  <pageMargins left="0.7" right="0.7" top="0.75" bottom="0.75"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6"/>
  <sheetViews>
    <sheetView showGridLines="0" view="pageBreakPreview" zoomScale="80" zoomScaleNormal="100" zoomScaleSheetLayoutView="80" workbookViewId="0">
      <selection activeCell="C10" sqref="C10"/>
    </sheetView>
  </sheetViews>
  <sheetFormatPr baseColWidth="10" defaultColWidth="11" defaultRowHeight="11.5" x14ac:dyDescent="0.25"/>
  <cols>
    <col min="1" max="1" width="1.125" style="1" customWidth="1"/>
    <col min="2" max="2" width="105.125" style="1" customWidth="1"/>
    <col min="3" max="3" width="36.125" style="1" customWidth="1"/>
    <col min="4" max="5" width="56.875" style="1" customWidth="1"/>
    <col min="6" max="16384" width="11" style="1"/>
  </cols>
  <sheetData>
    <row r="1" spans="2:5" x14ac:dyDescent="0.25">
      <c r="B1" s="18" t="str">
        <f ca="1">UPPER(MID(CELL("filename",B1),FIND("[",CELL("filename",B1))+1,FIND("]",CELL("filename",B1))-FIND("[",CELL("filename",B1))-5))</f>
        <v>AAP DTSO - CADRES DE RÉPONSE FINANCIERS V2.</v>
      </c>
      <c r="C1" s="19"/>
      <c r="D1" s="19"/>
      <c r="E1" s="19"/>
    </row>
    <row r="2" spans="2:5" x14ac:dyDescent="0.25">
      <c r="B2" s="20" t="str">
        <f ca="1">UPPER(MID(CELL("filename",B2),FIND("]",CELL("filename",B2))+1,LEN(CELL("filename",B2))))</f>
        <v>DÉTAIL FORMULES (B)</v>
      </c>
      <c r="C2" s="19"/>
      <c r="D2" s="19"/>
      <c r="E2" s="19"/>
    </row>
    <row r="4" spans="2:5" ht="27.65" customHeight="1" x14ac:dyDescent="0.25">
      <c r="B4" s="117" t="s">
        <v>48</v>
      </c>
      <c r="C4" s="117"/>
      <c r="D4" s="117"/>
      <c r="E4" s="117"/>
    </row>
    <row r="6" spans="2:5" ht="12" thickBot="1" x14ac:dyDescent="0.3">
      <c r="B6" s="2" t="s">
        <v>43</v>
      </c>
      <c r="C6" s="2"/>
      <c r="D6" s="2"/>
      <c r="E6" s="2"/>
    </row>
    <row r="7" spans="2:5" ht="4.4000000000000004" customHeight="1" thickTop="1" x14ac:dyDescent="0.25"/>
    <row r="8" spans="2:5" x14ac:dyDescent="0.25">
      <c r="B8" s="56" t="s">
        <v>44</v>
      </c>
      <c r="C8" s="57" t="s">
        <v>45</v>
      </c>
      <c r="D8" s="57" t="s">
        <v>46</v>
      </c>
      <c r="E8" s="57" t="s">
        <v>47</v>
      </c>
    </row>
    <row r="9" spans="2:5" x14ac:dyDescent="0.25">
      <c r="B9" s="51"/>
      <c r="C9" s="51"/>
      <c r="D9" s="51"/>
      <c r="E9" s="51"/>
    </row>
    <row r="10" spans="2:5" x14ac:dyDescent="0.25">
      <c r="B10" s="52"/>
      <c r="C10" s="52"/>
      <c r="D10" s="52"/>
      <c r="E10" s="52"/>
    </row>
    <row r="11" spans="2:5" x14ac:dyDescent="0.25">
      <c r="B11" s="52"/>
      <c r="C11" s="52"/>
      <c r="D11" s="52"/>
      <c r="E11" s="52"/>
    </row>
    <row r="12" spans="2:5" x14ac:dyDescent="0.25">
      <c r="B12" s="52"/>
      <c r="C12" s="52"/>
      <c r="D12" s="52"/>
      <c r="E12" s="52"/>
    </row>
    <row r="13" spans="2:5" x14ac:dyDescent="0.25">
      <c r="B13" s="52"/>
      <c r="C13" s="52"/>
      <c r="D13" s="52"/>
      <c r="E13" s="52"/>
    </row>
    <row r="14" spans="2:5" x14ac:dyDescent="0.25">
      <c r="B14" s="52"/>
      <c r="C14" s="52"/>
      <c r="D14" s="52"/>
      <c r="E14" s="52"/>
    </row>
    <row r="15" spans="2:5" x14ac:dyDescent="0.25">
      <c r="B15" s="52"/>
      <c r="C15" s="52"/>
      <c r="D15" s="52"/>
      <c r="E15" s="52"/>
    </row>
    <row r="16" spans="2:5" x14ac:dyDescent="0.25">
      <c r="B16" s="52"/>
      <c r="C16" s="52"/>
      <c r="D16" s="52"/>
      <c r="E16" s="52"/>
    </row>
    <row r="17" spans="2:5" x14ac:dyDescent="0.25">
      <c r="B17" s="52"/>
      <c r="C17" s="52"/>
      <c r="D17" s="52"/>
      <c r="E17" s="52"/>
    </row>
    <row r="18" spans="2:5" x14ac:dyDescent="0.25">
      <c r="B18" s="52"/>
      <c r="C18" s="52"/>
      <c r="D18" s="52"/>
      <c r="E18" s="52"/>
    </row>
    <row r="19" spans="2:5" x14ac:dyDescent="0.25">
      <c r="B19" s="52"/>
      <c r="C19" s="52"/>
      <c r="D19" s="52"/>
      <c r="E19" s="52"/>
    </row>
    <row r="20" spans="2:5" x14ac:dyDescent="0.25">
      <c r="B20" s="52"/>
      <c r="C20" s="52"/>
      <c r="D20" s="52"/>
      <c r="E20" s="52"/>
    </row>
    <row r="21" spans="2:5" x14ac:dyDescent="0.25">
      <c r="B21" s="52"/>
      <c r="C21" s="52"/>
      <c r="D21" s="52"/>
      <c r="E21" s="52"/>
    </row>
    <row r="22" spans="2:5" x14ac:dyDescent="0.25">
      <c r="B22" s="52"/>
      <c r="C22" s="52"/>
      <c r="D22" s="52"/>
      <c r="E22" s="52"/>
    </row>
    <row r="24" spans="2:5" ht="12" thickBot="1" x14ac:dyDescent="0.3">
      <c r="B24" s="2" t="s">
        <v>126</v>
      </c>
      <c r="C24" s="2"/>
      <c r="D24" s="2"/>
      <c r="E24" s="2"/>
    </row>
    <row r="25" spans="2:5" ht="4.4000000000000004" customHeight="1" thickTop="1" x14ac:dyDescent="0.25"/>
    <row r="26" spans="2:5" x14ac:dyDescent="0.25">
      <c r="B26" s="56" t="s">
        <v>44</v>
      </c>
      <c r="C26" s="57" t="s">
        <v>45</v>
      </c>
      <c r="D26" s="57" t="s">
        <v>46</v>
      </c>
      <c r="E26" s="57" t="s">
        <v>47</v>
      </c>
    </row>
    <row r="27" spans="2:5" x14ac:dyDescent="0.25">
      <c r="B27" s="51"/>
      <c r="C27" s="51"/>
      <c r="D27" s="51"/>
      <c r="E27" s="51"/>
    </row>
    <row r="28" spans="2:5" x14ac:dyDescent="0.25">
      <c r="B28" s="52"/>
      <c r="C28" s="52"/>
      <c r="D28" s="52"/>
      <c r="E28" s="52"/>
    </row>
    <row r="29" spans="2:5" x14ac:dyDescent="0.25">
      <c r="B29" s="52"/>
      <c r="C29" s="52"/>
      <c r="D29" s="52"/>
      <c r="E29" s="52"/>
    </row>
    <row r="30" spans="2:5" x14ac:dyDescent="0.25">
      <c r="B30" s="52"/>
      <c r="C30" s="52"/>
      <c r="D30" s="52"/>
      <c r="E30" s="52"/>
    </row>
    <row r="31" spans="2:5" x14ac:dyDescent="0.25">
      <c r="B31" s="52"/>
      <c r="C31" s="52"/>
      <c r="D31" s="52"/>
      <c r="E31" s="52"/>
    </row>
    <row r="32" spans="2:5" x14ac:dyDescent="0.25">
      <c r="B32" s="52"/>
      <c r="C32" s="52"/>
      <c r="D32" s="52"/>
      <c r="E32" s="52"/>
    </row>
    <row r="33" spans="2:5" x14ac:dyDescent="0.25">
      <c r="B33" s="52"/>
      <c r="C33" s="52"/>
      <c r="D33" s="52"/>
      <c r="E33" s="52"/>
    </row>
    <row r="34" spans="2:5" x14ac:dyDescent="0.25">
      <c r="B34" s="52"/>
      <c r="C34" s="52"/>
      <c r="D34" s="52"/>
      <c r="E34" s="52"/>
    </row>
    <row r="35" spans="2:5" x14ac:dyDescent="0.25">
      <c r="B35" s="52"/>
      <c r="C35" s="52"/>
      <c r="D35" s="52"/>
      <c r="E35" s="52"/>
    </row>
    <row r="36" spans="2:5" x14ac:dyDescent="0.25">
      <c r="B36" s="52"/>
      <c r="C36" s="52"/>
      <c r="D36" s="52"/>
      <c r="E36" s="52"/>
    </row>
    <row r="37" spans="2:5" x14ac:dyDescent="0.25">
      <c r="B37" s="52"/>
      <c r="C37" s="52"/>
      <c r="D37" s="52"/>
      <c r="E37" s="52"/>
    </row>
    <row r="38" spans="2:5" x14ac:dyDescent="0.25">
      <c r="B38" s="52"/>
      <c r="C38" s="52"/>
      <c r="D38" s="52"/>
      <c r="E38" s="52"/>
    </row>
    <row r="39" spans="2:5" x14ac:dyDescent="0.25">
      <c r="B39" s="52"/>
      <c r="C39" s="52"/>
      <c r="D39" s="52"/>
      <c r="E39" s="52"/>
    </row>
    <row r="40" spans="2:5" x14ac:dyDescent="0.25">
      <c r="B40" s="52"/>
      <c r="C40" s="52"/>
      <c r="D40" s="52"/>
      <c r="E40" s="52"/>
    </row>
    <row r="41" spans="2:5" x14ac:dyDescent="0.25">
      <c r="B41" s="52"/>
      <c r="C41" s="52"/>
      <c r="D41" s="52"/>
      <c r="E41" s="52"/>
    </row>
    <row r="42" spans="2:5" x14ac:dyDescent="0.25">
      <c r="B42" s="52"/>
      <c r="C42" s="52"/>
      <c r="D42" s="52"/>
      <c r="E42" s="52"/>
    </row>
    <row r="43" spans="2:5" x14ac:dyDescent="0.25">
      <c r="B43" s="52"/>
      <c r="C43" s="52"/>
      <c r="D43" s="52"/>
      <c r="E43" s="52"/>
    </row>
    <row r="44" spans="2:5" x14ac:dyDescent="0.25">
      <c r="B44" s="52"/>
      <c r="C44" s="52"/>
      <c r="D44" s="52"/>
      <c r="E44" s="52"/>
    </row>
    <row r="45" spans="2:5" x14ac:dyDescent="0.25">
      <c r="B45" s="52"/>
      <c r="C45" s="52"/>
      <c r="D45" s="52"/>
      <c r="E45" s="52"/>
    </row>
    <row r="46" spans="2:5" x14ac:dyDescent="0.25">
      <c r="B46" s="52"/>
      <c r="C46" s="52"/>
      <c r="D46" s="52"/>
      <c r="E46" s="52"/>
    </row>
    <row r="47" spans="2:5" x14ac:dyDescent="0.25">
      <c r="B47" s="52"/>
      <c r="C47" s="52"/>
      <c r="D47" s="52"/>
      <c r="E47" s="52"/>
    </row>
    <row r="48" spans="2:5" x14ac:dyDescent="0.25">
      <c r="B48" s="52"/>
      <c r="C48" s="52"/>
      <c r="D48" s="52"/>
      <c r="E48" s="52"/>
    </row>
    <row r="49" spans="2:5" x14ac:dyDescent="0.25">
      <c r="B49" s="52"/>
      <c r="C49" s="52"/>
      <c r="D49" s="52"/>
      <c r="E49" s="52"/>
    </row>
    <row r="50" spans="2:5" x14ac:dyDescent="0.25">
      <c r="B50" s="52"/>
      <c r="C50" s="52"/>
      <c r="D50" s="52"/>
      <c r="E50" s="52"/>
    </row>
    <row r="51" spans="2:5" x14ac:dyDescent="0.25">
      <c r="B51" s="52"/>
      <c r="C51" s="52"/>
      <c r="D51" s="52"/>
      <c r="E51" s="52"/>
    </row>
    <row r="52" spans="2:5" x14ac:dyDescent="0.25">
      <c r="B52" s="52"/>
      <c r="C52" s="52"/>
      <c r="D52" s="52"/>
      <c r="E52" s="52"/>
    </row>
    <row r="53" spans="2:5" x14ac:dyDescent="0.25">
      <c r="B53" s="52"/>
      <c r="C53" s="52"/>
      <c r="D53" s="52"/>
      <c r="E53" s="52"/>
    </row>
    <row r="54" spans="2:5" x14ac:dyDescent="0.25">
      <c r="B54" s="52"/>
      <c r="C54" s="52"/>
      <c r="D54" s="52"/>
      <c r="E54" s="52"/>
    </row>
    <row r="55" spans="2:5" x14ac:dyDescent="0.25">
      <c r="B55" s="52"/>
      <c r="C55" s="52"/>
      <c r="D55" s="52"/>
      <c r="E55" s="52"/>
    </row>
    <row r="56" spans="2:5" x14ac:dyDescent="0.25">
      <c r="B56" s="52"/>
      <c r="C56" s="52"/>
      <c r="D56" s="52"/>
      <c r="E56" s="52"/>
    </row>
    <row r="57" spans="2:5" x14ac:dyDescent="0.25">
      <c r="B57" s="52"/>
      <c r="C57" s="52"/>
      <c r="D57" s="52"/>
      <c r="E57" s="52"/>
    </row>
    <row r="58" spans="2:5" x14ac:dyDescent="0.25">
      <c r="B58" s="52"/>
      <c r="C58" s="52"/>
      <c r="D58" s="52"/>
      <c r="E58" s="52"/>
    </row>
    <row r="59" spans="2:5" x14ac:dyDescent="0.25">
      <c r="B59" s="52"/>
      <c r="C59" s="52"/>
      <c r="D59" s="52"/>
      <c r="E59" s="52"/>
    </row>
    <row r="60" spans="2:5" x14ac:dyDescent="0.25">
      <c r="B60" s="52"/>
      <c r="C60" s="52"/>
      <c r="D60" s="52"/>
      <c r="E60" s="52"/>
    </row>
    <row r="61" spans="2:5" x14ac:dyDescent="0.25">
      <c r="B61" s="52"/>
      <c r="C61" s="52"/>
      <c r="D61" s="52"/>
      <c r="E61" s="52"/>
    </row>
    <row r="62" spans="2:5" x14ac:dyDescent="0.25">
      <c r="B62" s="52"/>
      <c r="C62" s="52"/>
      <c r="D62" s="52"/>
      <c r="E62" s="52"/>
    </row>
    <row r="63" spans="2:5" x14ac:dyDescent="0.25">
      <c r="B63" s="52"/>
      <c r="C63" s="52"/>
      <c r="D63" s="52"/>
      <c r="E63" s="52"/>
    </row>
    <row r="64" spans="2:5" x14ac:dyDescent="0.25">
      <c r="B64" s="52"/>
      <c r="C64" s="52"/>
      <c r="D64" s="52"/>
      <c r="E64" s="52"/>
    </row>
    <row r="66" spans="2:5" ht="12" thickBot="1" x14ac:dyDescent="0.3">
      <c r="B66" s="2" t="s">
        <v>124</v>
      </c>
      <c r="C66" s="2"/>
      <c r="D66" s="2"/>
      <c r="E66" s="2"/>
    </row>
    <row r="67" spans="2:5" ht="4.4000000000000004" customHeight="1" thickTop="1" x14ac:dyDescent="0.25"/>
    <row r="68" spans="2:5" x14ac:dyDescent="0.25">
      <c r="B68" s="56" t="s">
        <v>44</v>
      </c>
      <c r="C68" s="57" t="s">
        <v>45</v>
      </c>
      <c r="D68" s="57" t="s">
        <v>46</v>
      </c>
      <c r="E68" s="57" t="s">
        <v>47</v>
      </c>
    </row>
    <row r="69" spans="2:5" x14ac:dyDescent="0.25">
      <c r="B69" s="51"/>
      <c r="C69" s="51"/>
      <c r="D69" s="51"/>
      <c r="E69" s="51"/>
    </row>
    <row r="70" spans="2:5" x14ac:dyDescent="0.25">
      <c r="B70" s="52"/>
      <c r="C70" s="52"/>
      <c r="D70" s="52"/>
      <c r="E70" s="52"/>
    </row>
    <row r="71" spans="2:5" x14ac:dyDescent="0.25">
      <c r="B71" s="52"/>
      <c r="C71" s="52"/>
      <c r="D71" s="52"/>
      <c r="E71" s="52"/>
    </row>
    <row r="72" spans="2:5" x14ac:dyDescent="0.25">
      <c r="B72" s="52"/>
      <c r="C72" s="52"/>
      <c r="D72" s="52"/>
      <c r="E72" s="52"/>
    </row>
    <row r="73" spans="2:5" x14ac:dyDescent="0.25">
      <c r="B73" s="52"/>
      <c r="C73" s="52"/>
      <c r="D73" s="52"/>
      <c r="E73" s="52"/>
    </row>
    <row r="74" spans="2:5" x14ac:dyDescent="0.25">
      <c r="B74" s="52"/>
      <c r="C74" s="52"/>
      <c r="D74" s="52"/>
      <c r="E74" s="52"/>
    </row>
    <row r="75" spans="2:5" x14ac:dyDescent="0.25">
      <c r="B75" s="52"/>
      <c r="C75" s="52"/>
      <c r="D75" s="52"/>
      <c r="E75" s="52"/>
    </row>
    <row r="76" spans="2:5" x14ac:dyDescent="0.25">
      <c r="B76" s="52"/>
      <c r="C76" s="52"/>
      <c r="D76" s="52"/>
      <c r="E76" s="52"/>
    </row>
    <row r="77" spans="2:5" x14ac:dyDescent="0.25">
      <c r="B77" s="52"/>
      <c r="C77" s="52"/>
      <c r="D77" s="52"/>
      <c r="E77" s="52"/>
    </row>
    <row r="78" spans="2:5" x14ac:dyDescent="0.25">
      <c r="B78" s="52"/>
      <c r="C78" s="52"/>
      <c r="D78" s="52"/>
      <c r="E78" s="52"/>
    </row>
    <row r="79" spans="2:5" x14ac:dyDescent="0.25">
      <c r="B79" s="52"/>
      <c r="C79" s="52"/>
      <c r="D79" s="52"/>
      <c r="E79" s="52"/>
    </row>
    <row r="80" spans="2:5" x14ac:dyDescent="0.25">
      <c r="B80" s="52"/>
      <c r="C80" s="52"/>
      <c r="D80" s="52"/>
      <c r="E80" s="52"/>
    </row>
    <row r="82" spans="2:5" ht="12" thickBot="1" x14ac:dyDescent="0.3">
      <c r="B82" s="2" t="s">
        <v>125</v>
      </c>
      <c r="C82" s="2"/>
      <c r="D82" s="2"/>
      <c r="E82" s="2"/>
    </row>
    <row r="83" spans="2:5" ht="4.4000000000000004" customHeight="1" thickTop="1" x14ac:dyDescent="0.25"/>
    <row r="84" spans="2:5" x14ac:dyDescent="0.25">
      <c r="B84" s="56" t="s">
        <v>44</v>
      </c>
      <c r="C84" s="57" t="s">
        <v>45</v>
      </c>
      <c r="D84" s="57" t="s">
        <v>46</v>
      </c>
      <c r="E84" s="57" t="s">
        <v>47</v>
      </c>
    </row>
    <row r="85" spans="2:5" x14ac:dyDescent="0.25">
      <c r="B85" s="51"/>
      <c r="C85" s="51"/>
      <c r="D85" s="51"/>
      <c r="E85" s="51"/>
    </row>
    <row r="86" spans="2:5" x14ac:dyDescent="0.25">
      <c r="B86" s="52"/>
      <c r="C86" s="52"/>
      <c r="D86" s="52"/>
      <c r="E86" s="52"/>
    </row>
    <row r="87" spans="2:5" x14ac:dyDescent="0.25">
      <c r="B87" s="52"/>
      <c r="C87" s="52"/>
      <c r="D87" s="52"/>
      <c r="E87" s="52"/>
    </row>
    <row r="88" spans="2:5" x14ac:dyDescent="0.25">
      <c r="B88" s="52"/>
      <c r="C88" s="52"/>
      <c r="D88" s="52"/>
      <c r="E88" s="52"/>
    </row>
    <row r="89" spans="2:5" x14ac:dyDescent="0.25">
      <c r="B89" s="52"/>
      <c r="C89" s="52"/>
      <c r="D89" s="52"/>
      <c r="E89" s="52"/>
    </row>
    <row r="90" spans="2:5" x14ac:dyDescent="0.25">
      <c r="B90" s="52"/>
      <c r="C90" s="52"/>
      <c r="D90" s="52"/>
      <c r="E90" s="52"/>
    </row>
    <row r="91" spans="2:5" x14ac:dyDescent="0.25">
      <c r="B91" s="52"/>
      <c r="C91" s="52"/>
      <c r="D91" s="52"/>
      <c r="E91" s="52"/>
    </row>
    <row r="92" spans="2:5" x14ac:dyDescent="0.25">
      <c r="B92" s="52"/>
      <c r="C92" s="52"/>
      <c r="D92" s="52"/>
      <c r="E92" s="52"/>
    </row>
    <row r="93" spans="2:5" x14ac:dyDescent="0.25">
      <c r="B93" s="52"/>
      <c r="C93" s="52"/>
      <c r="D93" s="52"/>
      <c r="E93" s="52"/>
    </row>
    <row r="94" spans="2:5" x14ac:dyDescent="0.25">
      <c r="B94" s="52"/>
      <c r="C94" s="52"/>
      <c r="D94" s="52"/>
      <c r="E94" s="52"/>
    </row>
    <row r="95" spans="2:5" x14ac:dyDescent="0.25">
      <c r="B95" s="52"/>
      <c r="C95" s="52"/>
      <c r="D95" s="52"/>
      <c r="E95" s="52"/>
    </row>
    <row r="96" spans="2:5" x14ac:dyDescent="0.25">
      <c r="B96" s="52"/>
      <c r="C96" s="52"/>
      <c r="D96" s="52"/>
      <c r="E96" s="52"/>
    </row>
  </sheetData>
  <mergeCells count="1">
    <mergeCell ref="B4:E4"/>
  </mergeCells>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1"/>
  <sheetViews>
    <sheetView showGridLines="0" view="pageBreakPreview" topLeftCell="A91" zoomScale="90" zoomScaleNormal="100" zoomScaleSheetLayoutView="90" workbookViewId="0">
      <selection activeCell="D118" sqref="D118"/>
    </sheetView>
  </sheetViews>
  <sheetFormatPr baseColWidth="10" defaultColWidth="9.625" defaultRowHeight="11.5" x14ac:dyDescent="0.25"/>
  <cols>
    <col min="1" max="1" width="1" style="1" customWidth="1"/>
    <col min="2" max="2" width="50" style="1" customWidth="1"/>
    <col min="3" max="3" width="13" style="1" customWidth="1"/>
    <col min="4" max="4" width="72.875" style="1" customWidth="1"/>
    <col min="5" max="6" width="16.625" style="1" customWidth="1"/>
    <col min="7" max="10" width="17.875" style="1" customWidth="1"/>
    <col min="11" max="11" width="15" style="1" customWidth="1"/>
    <col min="12" max="12" width="15" style="35" customWidth="1"/>
    <col min="13" max="13" width="15" style="1" customWidth="1"/>
    <col min="14" max="16384" width="9.625" style="1"/>
  </cols>
  <sheetData>
    <row r="1" spans="2:13" x14ac:dyDescent="0.25">
      <c r="B1" s="18" t="str">
        <f ca="1">UPPER(MID(CELL("filename",B1),FIND("[",CELL("filename",B1))+1,FIND("]",CELL("filename",B1))-FIND("[",CELL("filename",B1))-5))</f>
        <v>AAP DTSO - CADRES DE RÉPONSE FINANCIERS V2.</v>
      </c>
      <c r="C1" s="19"/>
      <c r="D1" s="19"/>
      <c r="E1" s="19"/>
      <c r="F1" s="19"/>
      <c r="G1" s="19"/>
      <c r="H1" s="19"/>
      <c r="I1" s="19"/>
      <c r="J1" s="19"/>
      <c r="K1" s="19"/>
      <c r="L1" s="37"/>
      <c r="M1" s="19"/>
    </row>
    <row r="2" spans="2:13" x14ac:dyDescent="0.25">
      <c r="B2" s="20" t="str">
        <f ca="1">UPPER(MID(CELL("filename",B2),FIND("]",CELL("filename",B2))+1,LEN(CELL("filename",B2))))</f>
        <v>PLAN D'INVESTISSEMENT (C)</v>
      </c>
      <c r="C2" s="19"/>
      <c r="D2" s="19"/>
      <c r="E2" s="19"/>
      <c r="F2" s="19"/>
      <c r="G2" s="19"/>
      <c r="H2" s="19"/>
      <c r="I2" s="19"/>
      <c r="J2" s="19"/>
      <c r="K2" s="19"/>
      <c r="L2" s="37"/>
      <c r="M2" s="19"/>
    </row>
    <row r="4" spans="2:13" x14ac:dyDescent="0.25">
      <c r="B4" s="118" t="s">
        <v>53</v>
      </c>
      <c r="C4" s="118"/>
      <c r="D4" s="118"/>
      <c r="E4" s="118"/>
      <c r="F4" s="118"/>
      <c r="G4" s="118"/>
      <c r="H4" s="118"/>
      <c r="I4" s="118"/>
      <c r="J4" s="118"/>
      <c r="K4" s="118"/>
      <c r="L4" s="118"/>
      <c r="M4" s="118"/>
    </row>
    <row r="5" spans="2:13" x14ac:dyDescent="0.25">
      <c r="B5" s="42" t="s">
        <v>57</v>
      </c>
      <c r="C5" s="42"/>
      <c r="D5" s="42"/>
      <c r="E5" s="42"/>
      <c r="F5" s="42"/>
      <c r="G5" s="42"/>
      <c r="H5" s="42"/>
      <c r="I5" s="42"/>
      <c r="J5" s="42"/>
      <c r="K5" s="42"/>
      <c r="L5" s="88"/>
      <c r="M5" s="42"/>
    </row>
    <row r="6" spans="2:13" s="60" customFormat="1" ht="12" customHeight="1" x14ac:dyDescent="0.25">
      <c r="B6" s="1"/>
      <c r="C6" s="1"/>
      <c r="D6" s="1"/>
      <c r="E6" s="61"/>
      <c r="F6" s="61"/>
      <c r="G6" s="61"/>
      <c r="H6" s="61"/>
      <c r="I6" s="61"/>
      <c r="J6" s="61"/>
      <c r="K6" s="61"/>
      <c r="L6" s="62"/>
      <c r="M6" s="63"/>
    </row>
    <row r="7" spans="2:13" ht="12" thickBot="1" x14ac:dyDescent="0.3">
      <c r="B7" s="2" t="s">
        <v>14</v>
      </c>
      <c r="C7" s="2"/>
      <c r="D7" s="2"/>
      <c r="E7" s="2"/>
      <c r="F7" s="2"/>
      <c r="G7" s="2"/>
      <c r="H7" s="2"/>
      <c r="I7" s="2"/>
      <c r="J7" s="2"/>
      <c r="K7" s="2"/>
      <c r="L7" s="2"/>
      <c r="M7" s="2"/>
    </row>
    <row r="8" spans="2:13" s="60" customFormat="1" ht="12" customHeight="1" thickTop="1" thickBot="1" x14ac:dyDescent="0.3">
      <c r="B8" s="36"/>
      <c r="C8" s="36"/>
      <c r="D8" s="1"/>
      <c r="E8" s="64"/>
      <c r="F8" s="1"/>
      <c r="G8" s="1"/>
      <c r="H8" s="1"/>
      <c r="I8" s="1"/>
      <c r="J8" s="1"/>
      <c r="K8" s="65"/>
      <c r="L8" s="35"/>
      <c r="M8" s="66"/>
    </row>
    <row r="9" spans="2:13" s="67" customFormat="1" ht="33.65" customHeight="1" x14ac:dyDescent="0.25">
      <c r="B9" s="75" t="s">
        <v>49</v>
      </c>
      <c r="C9" s="68" t="s">
        <v>127</v>
      </c>
      <c r="D9" s="68" t="s">
        <v>50</v>
      </c>
      <c r="E9" s="68" t="s">
        <v>51</v>
      </c>
      <c r="F9" s="69" t="s">
        <v>15</v>
      </c>
      <c r="G9" s="68" t="s">
        <v>16</v>
      </c>
      <c r="H9" s="68" t="s">
        <v>55</v>
      </c>
      <c r="I9" s="68" t="s">
        <v>54</v>
      </c>
      <c r="J9" s="68" t="s">
        <v>56</v>
      </c>
      <c r="K9" s="68" t="s">
        <v>17</v>
      </c>
      <c r="L9" s="70" t="s">
        <v>18</v>
      </c>
      <c r="M9" s="71" t="s">
        <v>19</v>
      </c>
    </row>
    <row r="10" spans="2:13" s="60" customFormat="1" ht="12" customHeight="1" x14ac:dyDescent="0.25">
      <c r="B10" s="76"/>
      <c r="C10" s="72"/>
      <c r="D10" s="72"/>
      <c r="E10" s="81"/>
      <c r="F10" s="73"/>
      <c r="G10" s="84"/>
      <c r="H10" s="84"/>
      <c r="I10" s="84"/>
      <c r="J10" s="84"/>
      <c r="K10" s="81"/>
      <c r="L10" s="74"/>
      <c r="M10" s="86"/>
    </row>
    <row r="11" spans="2:13" s="60" customFormat="1" ht="12" customHeight="1" x14ac:dyDescent="0.25">
      <c r="B11" s="76"/>
      <c r="C11" s="72"/>
      <c r="D11" s="72"/>
      <c r="E11" s="81"/>
      <c r="F11" s="73"/>
      <c r="G11" s="84"/>
      <c r="H11" s="84"/>
      <c r="I11" s="84"/>
      <c r="J11" s="84"/>
      <c r="K11" s="81"/>
      <c r="L11" s="74"/>
      <c r="M11" s="86"/>
    </row>
    <row r="12" spans="2:13" s="60" customFormat="1" ht="12" customHeight="1" x14ac:dyDescent="0.25">
      <c r="B12" s="76"/>
      <c r="C12" s="72"/>
      <c r="D12" s="72"/>
      <c r="E12" s="81"/>
      <c r="F12" s="73"/>
      <c r="G12" s="84"/>
      <c r="H12" s="84"/>
      <c r="I12" s="84"/>
      <c r="J12" s="84"/>
      <c r="K12" s="81"/>
      <c r="L12" s="74"/>
      <c r="M12" s="86"/>
    </row>
    <row r="13" spans="2:13" s="60" customFormat="1" ht="12" customHeight="1" x14ac:dyDescent="0.25">
      <c r="B13" s="76"/>
      <c r="C13" s="72"/>
      <c r="D13" s="72"/>
      <c r="E13" s="81"/>
      <c r="F13" s="73"/>
      <c r="G13" s="84"/>
      <c r="H13" s="84"/>
      <c r="I13" s="84"/>
      <c r="J13" s="84"/>
      <c r="K13" s="81"/>
      <c r="L13" s="74"/>
      <c r="M13" s="86"/>
    </row>
    <row r="14" spans="2:13" s="60" customFormat="1" ht="12" customHeight="1" x14ac:dyDescent="0.25">
      <c r="B14" s="76"/>
      <c r="C14" s="72"/>
      <c r="D14" s="72"/>
      <c r="E14" s="81"/>
      <c r="F14" s="73"/>
      <c r="G14" s="84"/>
      <c r="H14" s="84"/>
      <c r="I14" s="84"/>
      <c r="J14" s="84"/>
      <c r="K14" s="81"/>
      <c r="L14" s="74"/>
      <c r="M14" s="86"/>
    </row>
    <row r="15" spans="2:13" s="60" customFormat="1" ht="12" customHeight="1" x14ac:dyDescent="0.25">
      <c r="B15" s="76"/>
      <c r="C15" s="72"/>
      <c r="D15" s="72"/>
      <c r="E15" s="81"/>
      <c r="F15" s="73"/>
      <c r="G15" s="84"/>
      <c r="H15" s="84"/>
      <c r="I15" s="84"/>
      <c r="J15" s="84"/>
      <c r="K15" s="81"/>
      <c r="L15" s="74"/>
      <c r="M15" s="86"/>
    </row>
    <row r="16" spans="2:13" s="60" customFormat="1" ht="12" customHeight="1" x14ac:dyDescent="0.25">
      <c r="B16" s="76"/>
      <c r="C16" s="72"/>
      <c r="D16" s="72"/>
      <c r="E16" s="81"/>
      <c r="F16" s="73"/>
      <c r="G16" s="84"/>
      <c r="H16" s="84"/>
      <c r="I16" s="84"/>
      <c r="J16" s="84"/>
      <c r="K16" s="81"/>
      <c r="L16" s="74"/>
      <c r="M16" s="86"/>
    </row>
    <row r="17" spans="2:13" s="60" customFormat="1" ht="12" customHeight="1" x14ac:dyDescent="0.25">
      <c r="B17" s="76"/>
      <c r="C17" s="72"/>
      <c r="D17" s="72"/>
      <c r="E17" s="81"/>
      <c r="F17" s="73"/>
      <c r="G17" s="84"/>
      <c r="H17" s="84"/>
      <c r="I17" s="84"/>
      <c r="J17" s="84"/>
      <c r="K17" s="81"/>
      <c r="L17" s="74"/>
      <c r="M17" s="86"/>
    </row>
    <row r="18" spans="2:13" s="60" customFormat="1" ht="12" customHeight="1" x14ac:dyDescent="0.25">
      <c r="B18" s="76"/>
      <c r="C18" s="72"/>
      <c r="D18" s="72"/>
      <c r="E18" s="81"/>
      <c r="F18" s="73"/>
      <c r="G18" s="84"/>
      <c r="H18" s="84"/>
      <c r="I18" s="84"/>
      <c r="J18" s="84"/>
      <c r="K18" s="81"/>
      <c r="L18" s="74"/>
      <c r="M18" s="86"/>
    </row>
    <row r="19" spans="2:13" s="60" customFormat="1" ht="12" customHeight="1" x14ac:dyDescent="0.25">
      <c r="B19" s="76"/>
      <c r="C19" s="72"/>
      <c r="D19" s="72"/>
      <c r="E19" s="81"/>
      <c r="F19" s="73"/>
      <c r="G19" s="84"/>
      <c r="H19" s="84"/>
      <c r="I19" s="84"/>
      <c r="J19" s="84"/>
      <c r="K19" s="81"/>
      <c r="L19" s="74"/>
      <c r="M19" s="86"/>
    </row>
    <row r="20" spans="2:13" s="60" customFormat="1" ht="12" customHeight="1" x14ac:dyDescent="0.25">
      <c r="B20" s="76"/>
      <c r="C20" s="72"/>
      <c r="D20" s="72"/>
      <c r="E20" s="81"/>
      <c r="F20" s="73"/>
      <c r="G20" s="84"/>
      <c r="H20" s="84"/>
      <c r="I20" s="84"/>
      <c r="J20" s="84"/>
      <c r="K20" s="81"/>
      <c r="L20" s="74"/>
      <c r="M20" s="86"/>
    </row>
    <row r="21" spans="2:13" s="60" customFormat="1" ht="12" customHeight="1" x14ac:dyDescent="0.25">
      <c r="B21" s="76"/>
      <c r="C21" s="72"/>
      <c r="D21" s="72"/>
      <c r="E21" s="81"/>
      <c r="F21" s="73"/>
      <c r="G21" s="84"/>
      <c r="H21" s="84"/>
      <c r="I21" s="84"/>
      <c r="J21" s="84"/>
      <c r="K21" s="81"/>
      <c r="L21" s="74"/>
      <c r="M21" s="86"/>
    </row>
    <row r="22" spans="2:13" s="60" customFormat="1" ht="12" customHeight="1" x14ac:dyDescent="0.25">
      <c r="B22" s="76"/>
      <c r="C22" s="72"/>
      <c r="D22" s="72"/>
      <c r="E22" s="81"/>
      <c r="F22" s="73"/>
      <c r="G22" s="84"/>
      <c r="H22" s="84"/>
      <c r="I22" s="84"/>
      <c r="J22" s="84"/>
      <c r="K22" s="81"/>
      <c r="L22" s="74"/>
      <c r="M22" s="86"/>
    </row>
    <row r="23" spans="2:13" s="60" customFormat="1" ht="12" customHeight="1" x14ac:dyDescent="0.25">
      <c r="B23" s="76"/>
      <c r="C23" s="72"/>
      <c r="D23" s="72"/>
      <c r="E23" s="81"/>
      <c r="F23" s="73"/>
      <c r="G23" s="84"/>
      <c r="H23" s="84"/>
      <c r="I23" s="84"/>
      <c r="J23" s="84"/>
      <c r="K23" s="81"/>
      <c r="L23" s="74"/>
      <c r="M23" s="86"/>
    </row>
    <row r="24" spans="2:13" s="60" customFormat="1" ht="12" customHeight="1" x14ac:dyDescent="0.25">
      <c r="B24" s="76"/>
      <c r="C24" s="72"/>
      <c r="D24" s="72"/>
      <c r="E24" s="81"/>
      <c r="F24" s="73"/>
      <c r="G24" s="84"/>
      <c r="H24" s="84"/>
      <c r="I24" s="84"/>
      <c r="J24" s="84"/>
      <c r="K24" s="81"/>
      <c r="L24" s="74"/>
      <c r="M24" s="86"/>
    </row>
    <row r="25" spans="2:13" s="60" customFormat="1" ht="12" customHeight="1" x14ac:dyDescent="0.25">
      <c r="B25" s="76"/>
      <c r="C25" s="72"/>
      <c r="D25" s="72"/>
      <c r="E25" s="81"/>
      <c r="F25" s="73"/>
      <c r="G25" s="84"/>
      <c r="H25" s="84"/>
      <c r="I25" s="84"/>
      <c r="J25" s="84"/>
      <c r="K25" s="81"/>
      <c r="L25" s="74"/>
      <c r="M25" s="86"/>
    </row>
    <row r="26" spans="2:13" s="60" customFormat="1" ht="12" customHeight="1" x14ac:dyDescent="0.25">
      <c r="B26" s="76"/>
      <c r="C26" s="72"/>
      <c r="D26" s="72"/>
      <c r="E26" s="81"/>
      <c r="F26" s="73"/>
      <c r="G26" s="84"/>
      <c r="H26" s="84"/>
      <c r="I26" s="84"/>
      <c r="J26" s="84"/>
      <c r="K26" s="81"/>
      <c r="L26" s="74"/>
      <c r="M26" s="86"/>
    </row>
    <row r="27" spans="2:13" s="60" customFormat="1" ht="12" customHeight="1" x14ac:dyDescent="0.25">
      <c r="B27" s="76"/>
      <c r="C27" s="72"/>
      <c r="D27" s="72"/>
      <c r="E27" s="81"/>
      <c r="F27" s="73"/>
      <c r="G27" s="84"/>
      <c r="H27" s="84"/>
      <c r="I27" s="84"/>
      <c r="J27" s="84"/>
      <c r="K27" s="81"/>
      <c r="L27" s="74"/>
      <c r="M27" s="86"/>
    </row>
    <row r="28" spans="2:13" s="60" customFormat="1" ht="12" customHeight="1" x14ac:dyDescent="0.25">
      <c r="B28" s="76"/>
      <c r="C28" s="72"/>
      <c r="D28" s="72"/>
      <c r="E28" s="81"/>
      <c r="F28" s="73"/>
      <c r="G28" s="84"/>
      <c r="H28" s="84"/>
      <c r="I28" s="84"/>
      <c r="J28" s="84"/>
      <c r="K28" s="81"/>
      <c r="L28" s="74"/>
      <c r="M28" s="86"/>
    </row>
    <row r="29" spans="2:13" s="60" customFormat="1" ht="12" customHeight="1" x14ac:dyDescent="0.25">
      <c r="B29" s="76"/>
      <c r="C29" s="72"/>
      <c r="D29" s="72"/>
      <c r="E29" s="81"/>
      <c r="F29" s="73"/>
      <c r="G29" s="84"/>
      <c r="H29" s="84"/>
      <c r="I29" s="84"/>
      <c r="J29" s="84"/>
      <c r="K29" s="81"/>
      <c r="L29" s="74"/>
      <c r="M29" s="86"/>
    </row>
    <row r="30" spans="2:13" s="60" customFormat="1" ht="12" customHeight="1" x14ac:dyDescent="0.25">
      <c r="B30" s="76"/>
      <c r="C30" s="72"/>
      <c r="D30" s="72"/>
      <c r="E30" s="81"/>
      <c r="F30" s="73"/>
      <c r="G30" s="84"/>
      <c r="H30" s="84"/>
      <c r="I30" s="84"/>
      <c r="J30" s="84"/>
      <c r="K30" s="81"/>
      <c r="L30" s="74"/>
      <c r="M30" s="86"/>
    </row>
    <row r="31" spans="2:13" s="60" customFormat="1" ht="12" customHeight="1" x14ac:dyDescent="0.25">
      <c r="B31" s="76"/>
      <c r="C31" s="72"/>
      <c r="D31" s="72"/>
      <c r="E31" s="81"/>
      <c r="F31" s="73"/>
      <c r="G31" s="84"/>
      <c r="H31" s="84"/>
      <c r="I31" s="84"/>
      <c r="J31" s="84"/>
      <c r="K31" s="81"/>
      <c r="L31" s="74"/>
      <c r="M31" s="86"/>
    </row>
    <row r="32" spans="2:13" s="60" customFormat="1" ht="12" customHeight="1" x14ac:dyDescent="0.25">
      <c r="B32" s="76"/>
      <c r="C32" s="72"/>
      <c r="D32" s="72"/>
      <c r="E32" s="81"/>
      <c r="F32" s="73"/>
      <c r="G32" s="84"/>
      <c r="H32" s="84"/>
      <c r="I32" s="84"/>
      <c r="J32" s="84"/>
      <c r="K32" s="81"/>
      <c r="L32" s="74"/>
      <c r="M32" s="86"/>
    </row>
    <row r="33" spans="2:13" s="60" customFormat="1" ht="12" customHeight="1" x14ac:dyDescent="0.25">
      <c r="B33" s="76"/>
      <c r="C33" s="72"/>
      <c r="D33" s="72"/>
      <c r="E33" s="81"/>
      <c r="F33" s="73"/>
      <c r="G33" s="84"/>
      <c r="H33" s="84"/>
      <c r="I33" s="84"/>
      <c r="J33" s="84"/>
      <c r="K33" s="81"/>
      <c r="L33" s="74"/>
      <c r="M33" s="86"/>
    </row>
    <row r="34" spans="2:13" s="60" customFormat="1" ht="12" customHeight="1" x14ac:dyDescent="0.25">
      <c r="B34" s="76"/>
      <c r="C34" s="72"/>
      <c r="D34" s="72"/>
      <c r="E34" s="81"/>
      <c r="F34" s="73"/>
      <c r="G34" s="84"/>
      <c r="H34" s="84"/>
      <c r="I34" s="84"/>
      <c r="J34" s="84"/>
      <c r="K34" s="81"/>
      <c r="L34" s="74"/>
      <c r="M34" s="86"/>
    </row>
    <row r="35" spans="2:13" s="60" customFormat="1" ht="12" customHeight="1" x14ac:dyDescent="0.25">
      <c r="B35" s="76"/>
      <c r="C35" s="72"/>
      <c r="D35" s="72"/>
      <c r="E35" s="81"/>
      <c r="F35" s="73"/>
      <c r="G35" s="84"/>
      <c r="H35" s="84"/>
      <c r="I35" s="84"/>
      <c r="J35" s="84"/>
      <c r="K35" s="81"/>
      <c r="L35" s="74"/>
      <c r="M35" s="86"/>
    </row>
    <row r="36" spans="2:13" s="60" customFormat="1" ht="12" customHeight="1" x14ac:dyDescent="0.25">
      <c r="B36" s="76"/>
      <c r="C36" s="72"/>
      <c r="D36" s="72"/>
      <c r="E36" s="81"/>
      <c r="F36" s="73"/>
      <c r="G36" s="84"/>
      <c r="H36" s="84"/>
      <c r="I36" s="84"/>
      <c r="J36" s="84"/>
      <c r="K36" s="81"/>
      <c r="L36" s="74"/>
      <c r="M36" s="86"/>
    </row>
    <row r="37" spans="2:13" s="60" customFormat="1" ht="12" customHeight="1" x14ac:dyDescent="0.25">
      <c r="B37" s="76"/>
      <c r="C37" s="72"/>
      <c r="D37" s="72"/>
      <c r="E37" s="81"/>
      <c r="F37" s="73"/>
      <c r="G37" s="84"/>
      <c r="H37" s="84"/>
      <c r="I37" s="84"/>
      <c r="J37" s="84"/>
      <c r="K37" s="81"/>
      <c r="L37" s="74"/>
      <c r="M37" s="86"/>
    </row>
    <row r="38" spans="2:13" s="60" customFormat="1" ht="12" customHeight="1" x14ac:dyDescent="0.25">
      <c r="B38" s="76"/>
      <c r="C38" s="72"/>
      <c r="D38" s="72"/>
      <c r="E38" s="81"/>
      <c r="F38" s="73"/>
      <c r="G38" s="84"/>
      <c r="H38" s="84"/>
      <c r="I38" s="84"/>
      <c r="J38" s="84"/>
      <c r="K38" s="81"/>
      <c r="L38" s="74"/>
      <c r="M38" s="86"/>
    </row>
    <row r="39" spans="2:13" s="60" customFormat="1" ht="12" customHeight="1" x14ac:dyDescent="0.25">
      <c r="B39" s="76"/>
      <c r="C39" s="72"/>
      <c r="D39" s="72"/>
      <c r="E39" s="81"/>
      <c r="F39" s="73"/>
      <c r="G39" s="84"/>
      <c r="H39" s="84"/>
      <c r="I39" s="84"/>
      <c r="J39" s="84"/>
      <c r="K39" s="81"/>
      <c r="L39" s="74"/>
      <c r="M39" s="86"/>
    </row>
    <row r="40" spans="2:13" s="60" customFormat="1" ht="12" customHeight="1" x14ac:dyDescent="0.25">
      <c r="B40" s="76"/>
      <c r="C40" s="72"/>
      <c r="D40" s="72"/>
      <c r="E40" s="81"/>
      <c r="F40" s="73"/>
      <c r="G40" s="84"/>
      <c r="H40" s="84"/>
      <c r="I40" s="84"/>
      <c r="J40" s="84"/>
      <c r="K40" s="81"/>
      <c r="L40" s="74"/>
      <c r="M40" s="86"/>
    </row>
    <row r="41" spans="2:13" s="60" customFormat="1" ht="12" customHeight="1" x14ac:dyDescent="0.25">
      <c r="B41" s="76"/>
      <c r="C41" s="72"/>
      <c r="D41" s="72"/>
      <c r="E41" s="81"/>
      <c r="F41" s="73"/>
      <c r="G41" s="84"/>
      <c r="H41" s="84"/>
      <c r="I41" s="84"/>
      <c r="J41" s="84"/>
      <c r="K41" s="81"/>
      <c r="L41" s="74"/>
      <c r="M41" s="86"/>
    </row>
    <row r="42" spans="2:13" s="60" customFormat="1" ht="12" customHeight="1" x14ac:dyDescent="0.25">
      <c r="B42" s="76"/>
      <c r="C42" s="72"/>
      <c r="D42" s="72"/>
      <c r="E42" s="81"/>
      <c r="F42" s="73"/>
      <c r="G42" s="84"/>
      <c r="H42" s="84"/>
      <c r="I42" s="84"/>
      <c r="J42" s="84"/>
      <c r="K42" s="81"/>
      <c r="L42" s="74"/>
      <c r="M42" s="86"/>
    </row>
    <row r="43" spans="2:13" s="60" customFormat="1" ht="12" customHeight="1" x14ac:dyDescent="0.25">
      <c r="B43" s="76"/>
      <c r="C43" s="72"/>
      <c r="D43" s="72"/>
      <c r="E43" s="81"/>
      <c r="F43" s="73"/>
      <c r="G43" s="84"/>
      <c r="H43" s="84"/>
      <c r="I43" s="84"/>
      <c r="J43" s="84"/>
      <c r="K43" s="81"/>
      <c r="L43" s="74"/>
      <c r="M43" s="86"/>
    </row>
    <row r="44" spans="2:13" s="60" customFormat="1" ht="12" customHeight="1" x14ac:dyDescent="0.25">
      <c r="B44" s="76"/>
      <c r="C44" s="72"/>
      <c r="D44" s="72"/>
      <c r="E44" s="81"/>
      <c r="F44" s="73"/>
      <c r="G44" s="84"/>
      <c r="H44" s="84"/>
      <c r="I44" s="84"/>
      <c r="J44" s="84"/>
      <c r="K44" s="81"/>
      <c r="L44" s="74"/>
      <c r="M44" s="86"/>
    </row>
    <row r="45" spans="2:13" s="60" customFormat="1" ht="12" customHeight="1" x14ac:dyDescent="0.25">
      <c r="B45" s="76"/>
      <c r="C45" s="72"/>
      <c r="D45" s="72"/>
      <c r="E45" s="81"/>
      <c r="F45" s="73"/>
      <c r="G45" s="84"/>
      <c r="H45" s="84"/>
      <c r="I45" s="84"/>
      <c r="J45" s="84"/>
      <c r="K45" s="81"/>
      <c r="L45" s="74"/>
      <c r="M45" s="86"/>
    </row>
    <row r="46" spans="2:13" s="60" customFormat="1" ht="12" customHeight="1" x14ac:dyDescent="0.25">
      <c r="B46" s="76"/>
      <c r="C46" s="72"/>
      <c r="D46" s="72"/>
      <c r="E46" s="81"/>
      <c r="F46" s="73"/>
      <c r="G46" s="84"/>
      <c r="H46" s="84"/>
      <c r="I46" s="84"/>
      <c r="J46" s="84"/>
      <c r="K46" s="81"/>
      <c r="L46" s="74"/>
      <c r="M46" s="86"/>
    </row>
    <row r="47" spans="2:13" s="60" customFormat="1" ht="12" customHeight="1" x14ac:dyDescent="0.25">
      <c r="B47" s="76"/>
      <c r="C47" s="72"/>
      <c r="D47" s="72"/>
      <c r="E47" s="81"/>
      <c r="F47" s="73"/>
      <c r="G47" s="84"/>
      <c r="H47" s="84"/>
      <c r="I47" s="84"/>
      <c r="J47" s="84"/>
      <c r="K47" s="81"/>
      <c r="L47" s="74"/>
      <c r="M47" s="86"/>
    </row>
    <row r="48" spans="2:13" s="60" customFormat="1" ht="12" customHeight="1" x14ac:dyDescent="0.25">
      <c r="B48" s="76"/>
      <c r="C48" s="72"/>
      <c r="D48" s="72"/>
      <c r="E48" s="81"/>
      <c r="F48" s="73"/>
      <c r="G48" s="84"/>
      <c r="H48" s="84"/>
      <c r="I48" s="84"/>
      <c r="J48" s="84"/>
      <c r="K48" s="81"/>
      <c r="L48" s="74"/>
      <c r="M48" s="86"/>
    </row>
    <row r="49" spans="2:13" s="60" customFormat="1" ht="12" customHeight="1" x14ac:dyDescent="0.25">
      <c r="B49" s="76"/>
      <c r="C49" s="72"/>
      <c r="D49" s="72"/>
      <c r="E49" s="81"/>
      <c r="F49" s="73"/>
      <c r="G49" s="84"/>
      <c r="H49" s="84"/>
      <c r="I49" s="84"/>
      <c r="J49" s="84"/>
      <c r="K49" s="81"/>
      <c r="L49" s="74"/>
      <c r="M49" s="86"/>
    </row>
    <row r="50" spans="2:13" s="60" customFormat="1" ht="12" customHeight="1" x14ac:dyDescent="0.25">
      <c r="B50" s="76"/>
      <c r="C50" s="72"/>
      <c r="D50" s="72"/>
      <c r="E50" s="81"/>
      <c r="F50" s="73"/>
      <c r="G50" s="84"/>
      <c r="H50" s="84"/>
      <c r="I50" s="84"/>
      <c r="J50" s="84"/>
      <c r="K50" s="81"/>
      <c r="L50" s="74"/>
      <c r="M50" s="86"/>
    </row>
    <row r="51" spans="2:13" s="60" customFormat="1" ht="12" customHeight="1" x14ac:dyDescent="0.25">
      <c r="B51" s="76"/>
      <c r="C51" s="72"/>
      <c r="D51" s="72"/>
      <c r="E51" s="81"/>
      <c r="F51" s="73"/>
      <c r="G51" s="84"/>
      <c r="H51" s="84"/>
      <c r="I51" s="84"/>
      <c r="J51" s="84"/>
      <c r="K51" s="81"/>
      <c r="L51" s="74"/>
      <c r="M51" s="86"/>
    </row>
    <row r="52" spans="2:13" s="60" customFormat="1" ht="12" customHeight="1" x14ac:dyDescent="0.25">
      <c r="B52" s="76"/>
      <c r="C52" s="72"/>
      <c r="D52" s="72"/>
      <c r="E52" s="81"/>
      <c r="F52" s="73"/>
      <c r="G52" s="84"/>
      <c r="H52" s="84"/>
      <c r="I52" s="84"/>
      <c r="J52" s="84"/>
      <c r="K52" s="81"/>
      <c r="L52" s="74"/>
      <c r="M52" s="86"/>
    </row>
    <row r="53" spans="2:13" s="60" customFormat="1" ht="12" customHeight="1" x14ac:dyDescent="0.25">
      <c r="B53" s="76"/>
      <c r="C53" s="72"/>
      <c r="D53" s="72"/>
      <c r="E53" s="81"/>
      <c r="F53" s="73"/>
      <c r="G53" s="84"/>
      <c r="H53" s="84"/>
      <c r="I53" s="84"/>
      <c r="J53" s="84"/>
      <c r="K53" s="81"/>
      <c r="L53" s="74"/>
      <c r="M53" s="86"/>
    </row>
    <row r="54" spans="2:13" s="60" customFormat="1" ht="12" customHeight="1" x14ac:dyDescent="0.25">
      <c r="B54" s="76"/>
      <c r="C54" s="72"/>
      <c r="D54" s="72"/>
      <c r="E54" s="81"/>
      <c r="F54" s="73"/>
      <c r="G54" s="84"/>
      <c r="H54" s="84"/>
      <c r="I54" s="84"/>
      <c r="J54" s="84"/>
      <c r="K54" s="81"/>
      <c r="L54" s="74"/>
      <c r="M54" s="86"/>
    </row>
    <row r="55" spans="2:13" s="60" customFormat="1" ht="12" customHeight="1" x14ac:dyDescent="0.25">
      <c r="B55" s="76"/>
      <c r="C55" s="72"/>
      <c r="D55" s="72"/>
      <c r="E55" s="81"/>
      <c r="F55" s="73"/>
      <c r="G55" s="84"/>
      <c r="H55" s="84"/>
      <c r="I55" s="84"/>
      <c r="J55" s="84"/>
      <c r="K55" s="81"/>
      <c r="L55" s="74"/>
      <c r="M55" s="86"/>
    </row>
    <row r="56" spans="2:13" s="60" customFormat="1" ht="12" customHeight="1" x14ac:dyDescent="0.25">
      <c r="B56" s="76"/>
      <c r="C56" s="72"/>
      <c r="D56" s="72"/>
      <c r="E56" s="81"/>
      <c r="F56" s="73"/>
      <c r="G56" s="84"/>
      <c r="H56" s="84"/>
      <c r="I56" s="84"/>
      <c r="J56" s="84"/>
      <c r="K56" s="81"/>
      <c r="L56" s="74"/>
      <c r="M56" s="86"/>
    </row>
    <row r="57" spans="2:13" s="60" customFormat="1" ht="12" customHeight="1" x14ac:dyDescent="0.25">
      <c r="B57" s="76"/>
      <c r="C57" s="72"/>
      <c r="D57" s="72"/>
      <c r="E57" s="81"/>
      <c r="F57" s="73"/>
      <c r="G57" s="84"/>
      <c r="H57" s="84"/>
      <c r="I57" s="84"/>
      <c r="J57" s="84"/>
      <c r="K57" s="81"/>
      <c r="L57" s="74"/>
      <c r="M57" s="86"/>
    </row>
    <row r="58" spans="2:13" s="60" customFormat="1" ht="12" customHeight="1" x14ac:dyDescent="0.25">
      <c r="B58" s="76"/>
      <c r="C58" s="72"/>
      <c r="D58" s="72"/>
      <c r="E58" s="81"/>
      <c r="F58" s="73"/>
      <c r="G58" s="84"/>
      <c r="H58" s="84"/>
      <c r="I58" s="84"/>
      <c r="J58" s="84"/>
      <c r="K58" s="81"/>
      <c r="L58" s="74"/>
      <c r="M58" s="86"/>
    </row>
    <row r="59" spans="2:13" s="60" customFormat="1" ht="12" customHeight="1" x14ac:dyDescent="0.25">
      <c r="B59" s="76"/>
      <c r="C59" s="72"/>
      <c r="D59" s="72"/>
      <c r="E59" s="81"/>
      <c r="F59" s="73"/>
      <c r="G59" s="84"/>
      <c r="H59" s="84"/>
      <c r="I59" s="84"/>
      <c r="J59" s="84"/>
      <c r="K59" s="81"/>
      <c r="L59" s="74"/>
      <c r="M59" s="86"/>
    </row>
    <row r="60" spans="2:13" s="60" customFormat="1" ht="12" customHeight="1" x14ac:dyDescent="0.25">
      <c r="B60" s="76"/>
      <c r="C60" s="72"/>
      <c r="D60" s="72"/>
      <c r="E60" s="81"/>
      <c r="F60" s="73"/>
      <c r="G60" s="84"/>
      <c r="H60" s="84"/>
      <c r="I60" s="84"/>
      <c r="J60" s="84"/>
      <c r="K60" s="81"/>
      <c r="L60" s="74"/>
      <c r="M60" s="86"/>
    </row>
    <row r="61" spans="2:13" s="60" customFormat="1" ht="12" customHeight="1" x14ac:dyDescent="0.25">
      <c r="B61" s="76"/>
      <c r="C61" s="72"/>
      <c r="D61" s="72"/>
      <c r="E61" s="81"/>
      <c r="F61" s="73"/>
      <c r="G61" s="84"/>
      <c r="H61" s="84"/>
      <c r="I61" s="84"/>
      <c r="J61" s="84"/>
      <c r="K61" s="81"/>
      <c r="L61" s="74"/>
      <c r="M61" s="86"/>
    </row>
    <row r="62" spans="2:13" s="60" customFormat="1" ht="12" customHeight="1" x14ac:dyDescent="0.25">
      <c r="B62" s="76"/>
      <c r="C62" s="72"/>
      <c r="D62" s="72"/>
      <c r="E62" s="81"/>
      <c r="F62" s="73"/>
      <c r="G62" s="84"/>
      <c r="H62" s="84"/>
      <c r="I62" s="84"/>
      <c r="J62" s="84"/>
      <c r="K62" s="81"/>
      <c r="L62" s="74"/>
      <c r="M62" s="86"/>
    </row>
    <row r="63" spans="2:13" s="60" customFormat="1" ht="12" customHeight="1" x14ac:dyDescent="0.25">
      <c r="B63" s="76"/>
      <c r="C63" s="72"/>
      <c r="D63" s="72"/>
      <c r="E63" s="81"/>
      <c r="F63" s="73"/>
      <c r="G63" s="84"/>
      <c r="H63" s="84"/>
      <c r="I63" s="84"/>
      <c r="J63" s="84"/>
      <c r="K63" s="81"/>
      <c r="L63" s="74"/>
      <c r="M63" s="86"/>
    </row>
    <row r="64" spans="2:13" s="60" customFormat="1" ht="12" customHeight="1" x14ac:dyDescent="0.25">
      <c r="B64" s="76"/>
      <c r="C64" s="72"/>
      <c r="D64" s="72"/>
      <c r="E64" s="81"/>
      <c r="F64" s="73"/>
      <c r="G64" s="84"/>
      <c r="H64" s="84"/>
      <c r="I64" s="84"/>
      <c r="J64" s="84"/>
      <c r="K64" s="81"/>
      <c r="L64" s="74"/>
      <c r="M64" s="86"/>
    </row>
    <row r="65" spans="2:13" s="60" customFormat="1" ht="12" customHeight="1" x14ac:dyDescent="0.25">
      <c r="B65" s="76"/>
      <c r="C65" s="72"/>
      <c r="D65" s="72"/>
      <c r="E65" s="81"/>
      <c r="F65" s="73"/>
      <c r="G65" s="84"/>
      <c r="H65" s="84"/>
      <c r="I65" s="84"/>
      <c r="J65" s="84"/>
      <c r="K65" s="81"/>
      <c r="L65" s="74"/>
      <c r="M65" s="86"/>
    </row>
    <row r="66" spans="2:13" s="60" customFormat="1" ht="12" customHeight="1" x14ac:dyDescent="0.25">
      <c r="B66" s="76"/>
      <c r="C66" s="72"/>
      <c r="D66" s="72"/>
      <c r="E66" s="81"/>
      <c r="F66" s="73"/>
      <c r="G66" s="84"/>
      <c r="H66" s="84"/>
      <c r="I66" s="84"/>
      <c r="J66" s="84"/>
      <c r="K66" s="81"/>
      <c r="L66" s="74"/>
      <c r="M66" s="86"/>
    </row>
    <row r="67" spans="2:13" s="60" customFormat="1" ht="12" customHeight="1" x14ac:dyDescent="0.25">
      <c r="B67" s="76"/>
      <c r="C67" s="72"/>
      <c r="D67" s="72"/>
      <c r="E67" s="81"/>
      <c r="F67" s="73"/>
      <c r="G67" s="84"/>
      <c r="H67" s="84"/>
      <c r="I67" s="84"/>
      <c r="J67" s="84"/>
      <c r="K67" s="81"/>
      <c r="L67" s="74"/>
      <c r="M67" s="86"/>
    </row>
    <row r="68" spans="2:13" s="60" customFormat="1" ht="12" customHeight="1" x14ac:dyDescent="0.25">
      <c r="B68" s="76"/>
      <c r="C68" s="72"/>
      <c r="D68" s="72"/>
      <c r="E68" s="81"/>
      <c r="F68" s="73"/>
      <c r="G68" s="84"/>
      <c r="H68" s="84"/>
      <c r="I68" s="84"/>
      <c r="J68" s="84"/>
      <c r="K68" s="81"/>
      <c r="L68" s="74"/>
      <c r="M68" s="86"/>
    </row>
    <row r="69" spans="2:13" s="60" customFormat="1" ht="12" customHeight="1" x14ac:dyDescent="0.25">
      <c r="B69" s="76"/>
      <c r="C69" s="72"/>
      <c r="D69" s="72"/>
      <c r="E69" s="81"/>
      <c r="F69" s="73"/>
      <c r="G69" s="84"/>
      <c r="H69" s="84"/>
      <c r="I69" s="84"/>
      <c r="J69" s="84"/>
      <c r="K69" s="81"/>
      <c r="L69" s="74"/>
      <c r="M69" s="86"/>
    </row>
    <row r="70" spans="2:13" s="60" customFormat="1" ht="12" customHeight="1" x14ac:dyDescent="0.25">
      <c r="B70" s="76"/>
      <c r="C70" s="72"/>
      <c r="D70" s="72"/>
      <c r="E70" s="81"/>
      <c r="F70" s="73"/>
      <c r="G70" s="84"/>
      <c r="H70" s="84"/>
      <c r="I70" s="84"/>
      <c r="J70" s="84"/>
      <c r="K70" s="81"/>
      <c r="L70" s="74"/>
      <c r="M70" s="86"/>
    </row>
    <row r="71" spans="2:13" s="60" customFormat="1" ht="12" customHeight="1" x14ac:dyDescent="0.25">
      <c r="B71" s="76"/>
      <c r="C71" s="72"/>
      <c r="D71" s="72"/>
      <c r="E71" s="81"/>
      <c r="F71" s="73"/>
      <c r="G71" s="84"/>
      <c r="H71" s="84"/>
      <c r="I71" s="84"/>
      <c r="J71" s="84"/>
      <c r="K71" s="81"/>
      <c r="L71" s="74"/>
      <c r="M71" s="86"/>
    </row>
    <row r="72" spans="2:13" s="60" customFormat="1" ht="12" customHeight="1" x14ac:dyDescent="0.25">
      <c r="B72" s="76"/>
      <c r="C72" s="72"/>
      <c r="D72" s="72"/>
      <c r="E72" s="81"/>
      <c r="F72" s="73"/>
      <c r="G72" s="84"/>
      <c r="H72" s="84"/>
      <c r="I72" s="84"/>
      <c r="J72" s="84"/>
      <c r="K72" s="81"/>
      <c r="L72" s="74"/>
      <c r="M72" s="86"/>
    </row>
    <row r="73" spans="2:13" s="60" customFormat="1" ht="12" customHeight="1" x14ac:dyDescent="0.25">
      <c r="B73" s="76"/>
      <c r="C73" s="72"/>
      <c r="D73" s="72"/>
      <c r="E73" s="81"/>
      <c r="F73" s="73"/>
      <c r="G73" s="84"/>
      <c r="H73" s="84"/>
      <c r="I73" s="84"/>
      <c r="J73" s="84"/>
      <c r="K73" s="81"/>
      <c r="L73" s="74"/>
      <c r="M73" s="86"/>
    </row>
    <row r="74" spans="2:13" s="60" customFormat="1" ht="12" customHeight="1" x14ac:dyDescent="0.25">
      <c r="B74" s="76"/>
      <c r="C74" s="72"/>
      <c r="D74" s="72"/>
      <c r="E74" s="81"/>
      <c r="F74" s="73"/>
      <c r="G74" s="84"/>
      <c r="H74" s="84"/>
      <c r="I74" s="84"/>
      <c r="J74" s="84"/>
      <c r="K74" s="81"/>
      <c r="L74" s="74"/>
      <c r="M74" s="86"/>
    </row>
    <row r="75" spans="2:13" s="60" customFormat="1" ht="12" customHeight="1" x14ac:dyDescent="0.25">
      <c r="B75" s="76"/>
      <c r="C75" s="72"/>
      <c r="D75" s="72"/>
      <c r="E75" s="81"/>
      <c r="F75" s="73"/>
      <c r="G75" s="84"/>
      <c r="H75" s="84"/>
      <c r="I75" s="84"/>
      <c r="J75" s="84"/>
      <c r="K75" s="81"/>
      <c r="L75" s="74"/>
      <c r="M75" s="86"/>
    </row>
    <row r="76" spans="2:13" s="60" customFormat="1" ht="12" customHeight="1" x14ac:dyDescent="0.25">
      <c r="B76" s="76"/>
      <c r="C76" s="72"/>
      <c r="D76" s="72"/>
      <c r="E76" s="81"/>
      <c r="F76" s="73"/>
      <c r="G76" s="84"/>
      <c r="H76" s="84"/>
      <c r="I76" s="84"/>
      <c r="J76" s="84"/>
      <c r="K76" s="81"/>
      <c r="L76" s="74"/>
      <c r="M76" s="86"/>
    </row>
    <row r="77" spans="2:13" s="60" customFormat="1" ht="12" customHeight="1" x14ac:dyDescent="0.25">
      <c r="B77" s="76"/>
      <c r="C77" s="72"/>
      <c r="D77" s="72"/>
      <c r="E77" s="81"/>
      <c r="F77" s="73"/>
      <c r="G77" s="84"/>
      <c r="H77" s="84"/>
      <c r="I77" s="84"/>
      <c r="J77" s="84"/>
      <c r="K77" s="81"/>
      <c r="L77" s="74"/>
      <c r="M77" s="86"/>
    </row>
    <row r="78" spans="2:13" s="60" customFormat="1" ht="12" customHeight="1" x14ac:dyDescent="0.25">
      <c r="B78" s="76"/>
      <c r="C78" s="72"/>
      <c r="D78" s="72"/>
      <c r="E78" s="81"/>
      <c r="F78" s="73"/>
      <c r="G78" s="84"/>
      <c r="H78" s="84"/>
      <c r="I78" s="84"/>
      <c r="J78" s="84"/>
      <c r="K78" s="81"/>
      <c r="L78" s="74"/>
      <c r="M78" s="86"/>
    </row>
    <row r="79" spans="2:13" s="60" customFormat="1" ht="12" customHeight="1" x14ac:dyDescent="0.25">
      <c r="B79" s="76"/>
      <c r="C79" s="72"/>
      <c r="D79" s="72"/>
      <c r="E79" s="81"/>
      <c r="F79" s="73"/>
      <c r="G79" s="84"/>
      <c r="H79" s="84"/>
      <c r="I79" s="84"/>
      <c r="J79" s="84"/>
      <c r="K79" s="81"/>
      <c r="L79" s="74"/>
      <c r="M79" s="86"/>
    </row>
    <row r="80" spans="2:13" s="60" customFormat="1" ht="12" customHeight="1" x14ac:dyDescent="0.25">
      <c r="B80" s="76"/>
      <c r="C80" s="72"/>
      <c r="D80" s="72"/>
      <c r="E80" s="81"/>
      <c r="F80" s="73"/>
      <c r="G80" s="84"/>
      <c r="H80" s="84"/>
      <c r="I80" s="84"/>
      <c r="J80" s="84"/>
      <c r="K80" s="81"/>
      <c r="L80" s="74"/>
      <c r="M80" s="86"/>
    </row>
    <row r="81" spans="2:13" s="60" customFormat="1" ht="12" customHeight="1" x14ac:dyDescent="0.25">
      <c r="B81" s="76"/>
      <c r="C81" s="72"/>
      <c r="D81" s="72"/>
      <c r="E81" s="81"/>
      <c r="F81" s="73"/>
      <c r="G81" s="84"/>
      <c r="H81" s="84"/>
      <c r="I81" s="84"/>
      <c r="J81" s="84"/>
      <c r="K81" s="81"/>
      <c r="L81" s="74"/>
      <c r="M81" s="86"/>
    </row>
    <row r="82" spans="2:13" s="60" customFormat="1" ht="12" customHeight="1" x14ac:dyDescent="0.25">
      <c r="B82" s="76"/>
      <c r="C82" s="72"/>
      <c r="D82" s="72"/>
      <c r="E82" s="81"/>
      <c r="F82" s="73"/>
      <c r="G82" s="84"/>
      <c r="H82" s="84"/>
      <c r="I82" s="84"/>
      <c r="J82" s="84"/>
      <c r="K82" s="81"/>
      <c r="L82" s="74"/>
      <c r="M82" s="86"/>
    </row>
    <row r="83" spans="2:13" s="60" customFormat="1" ht="12" customHeight="1" x14ac:dyDescent="0.25">
      <c r="B83" s="76"/>
      <c r="C83" s="72"/>
      <c r="D83" s="72"/>
      <c r="E83" s="81"/>
      <c r="F83" s="73"/>
      <c r="G83" s="84"/>
      <c r="H83" s="84"/>
      <c r="I83" s="84"/>
      <c r="J83" s="84"/>
      <c r="K83" s="81"/>
      <c r="L83" s="74"/>
      <c r="M83" s="86"/>
    </row>
    <row r="84" spans="2:13" s="60" customFormat="1" ht="12" customHeight="1" x14ac:dyDescent="0.25">
      <c r="B84" s="76"/>
      <c r="C84" s="72"/>
      <c r="D84" s="72"/>
      <c r="E84" s="81"/>
      <c r="F84" s="73"/>
      <c r="G84" s="84"/>
      <c r="H84" s="84"/>
      <c r="I84" s="84"/>
      <c r="J84" s="84"/>
      <c r="K84" s="81"/>
      <c r="L84" s="74"/>
      <c r="M84" s="86"/>
    </row>
    <row r="85" spans="2:13" s="60" customFormat="1" ht="12" customHeight="1" x14ac:dyDescent="0.25">
      <c r="B85" s="76"/>
      <c r="C85" s="72"/>
      <c r="D85" s="72"/>
      <c r="E85" s="81"/>
      <c r="F85" s="73"/>
      <c r="G85" s="84"/>
      <c r="H85" s="84"/>
      <c r="I85" s="84"/>
      <c r="J85" s="84"/>
      <c r="K85" s="81"/>
      <c r="L85" s="74"/>
      <c r="M85" s="86"/>
    </row>
    <row r="86" spans="2:13" s="60" customFormat="1" ht="12" customHeight="1" x14ac:dyDescent="0.25">
      <c r="B86" s="76"/>
      <c r="C86" s="72"/>
      <c r="D86" s="72"/>
      <c r="E86" s="81"/>
      <c r="F86" s="73"/>
      <c r="G86" s="84"/>
      <c r="H86" s="84"/>
      <c r="I86" s="84"/>
      <c r="J86" s="84"/>
      <c r="K86" s="81"/>
      <c r="L86" s="74"/>
      <c r="M86" s="86"/>
    </row>
    <row r="87" spans="2:13" s="60" customFormat="1" ht="12" customHeight="1" x14ac:dyDescent="0.25">
      <c r="B87" s="76"/>
      <c r="C87" s="72"/>
      <c r="D87" s="72"/>
      <c r="E87" s="81"/>
      <c r="F87" s="73"/>
      <c r="G87" s="84"/>
      <c r="H87" s="84"/>
      <c r="I87" s="84"/>
      <c r="J87" s="84"/>
      <c r="K87" s="81"/>
      <c r="L87" s="74"/>
      <c r="M87" s="86"/>
    </row>
    <row r="88" spans="2:13" s="60" customFormat="1" ht="12" customHeight="1" x14ac:dyDescent="0.25">
      <c r="B88" s="76"/>
      <c r="C88" s="72"/>
      <c r="D88" s="72"/>
      <c r="E88" s="81"/>
      <c r="F88" s="73"/>
      <c r="G88" s="84"/>
      <c r="H88" s="84"/>
      <c r="I88" s="84"/>
      <c r="J88" s="84"/>
      <c r="K88" s="81"/>
      <c r="L88" s="74"/>
      <c r="M88" s="86"/>
    </row>
    <row r="89" spans="2:13" s="60" customFormat="1" ht="12" customHeight="1" x14ac:dyDescent="0.25">
      <c r="B89" s="76"/>
      <c r="C89" s="72"/>
      <c r="D89" s="72"/>
      <c r="E89" s="81"/>
      <c r="F89" s="73"/>
      <c r="G89" s="84"/>
      <c r="H89" s="84"/>
      <c r="I89" s="84"/>
      <c r="J89" s="84"/>
      <c r="K89" s="81"/>
      <c r="L89" s="74"/>
      <c r="M89" s="86"/>
    </row>
    <row r="90" spans="2:13" s="60" customFormat="1" ht="12" customHeight="1" x14ac:dyDescent="0.25">
      <c r="B90" s="76"/>
      <c r="C90" s="72"/>
      <c r="D90" s="72"/>
      <c r="E90" s="81"/>
      <c r="F90" s="73"/>
      <c r="G90" s="84"/>
      <c r="H90" s="84"/>
      <c r="I90" s="84"/>
      <c r="J90" s="84"/>
      <c r="K90" s="81"/>
      <c r="L90" s="74"/>
      <c r="M90" s="86"/>
    </row>
    <row r="91" spans="2:13" s="60" customFormat="1" ht="12" customHeight="1" x14ac:dyDescent="0.25">
      <c r="B91" s="76"/>
      <c r="C91" s="72"/>
      <c r="D91" s="72"/>
      <c r="E91" s="81"/>
      <c r="F91" s="73"/>
      <c r="G91" s="84"/>
      <c r="H91" s="84"/>
      <c r="I91" s="84"/>
      <c r="J91" s="84"/>
      <c r="K91" s="81"/>
      <c r="L91" s="74"/>
      <c r="M91" s="86"/>
    </row>
    <row r="92" spans="2:13" s="60" customFormat="1" ht="12" customHeight="1" x14ac:dyDescent="0.25">
      <c r="B92" s="76"/>
      <c r="C92" s="72"/>
      <c r="D92" s="72"/>
      <c r="E92" s="81"/>
      <c r="F92" s="73"/>
      <c r="G92" s="84"/>
      <c r="H92" s="84"/>
      <c r="I92" s="84"/>
      <c r="J92" s="84"/>
      <c r="K92" s="81"/>
      <c r="L92" s="74"/>
      <c r="M92" s="86"/>
    </row>
    <row r="93" spans="2:13" s="60" customFormat="1" ht="12" customHeight="1" x14ac:dyDescent="0.25">
      <c r="B93" s="76"/>
      <c r="C93" s="72"/>
      <c r="D93" s="72"/>
      <c r="E93" s="81"/>
      <c r="F93" s="73"/>
      <c r="G93" s="84"/>
      <c r="H93" s="84"/>
      <c r="I93" s="84"/>
      <c r="J93" s="84"/>
      <c r="K93" s="81"/>
      <c r="L93" s="74"/>
      <c r="M93" s="86"/>
    </row>
    <row r="94" spans="2:13" s="60" customFormat="1" ht="12" customHeight="1" x14ac:dyDescent="0.25">
      <c r="B94" s="76"/>
      <c r="C94" s="72"/>
      <c r="D94" s="72"/>
      <c r="E94" s="81"/>
      <c r="F94" s="73"/>
      <c r="G94" s="84"/>
      <c r="H94" s="84"/>
      <c r="I94" s="84"/>
      <c r="J94" s="84"/>
      <c r="K94" s="81"/>
      <c r="L94" s="74"/>
      <c r="M94" s="86"/>
    </row>
    <row r="95" spans="2:13" s="60" customFormat="1" ht="12" customHeight="1" x14ac:dyDescent="0.25">
      <c r="B95" s="76"/>
      <c r="C95" s="72"/>
      <c r="D95" s="72"/>
      <c r="E95" s="81"/>
      <c r="F95" s="73"/>
      <c r="G95" s="84"/>
      <c r="H95" s="84"/>
      <c r="I95" s="84"/>
      <c r="J95" s="84"/>
      <c r="K95" s="81"/>
      <c r="L95" s="74"/>
      <c r="M95" s="86"/>
    </row>
    <row r="96" spans="2:13" s="60" customFormat="1" ht="12" customHeight="1" x14ac:dyDescent="0.25">
      <c r="B96" s="76"/>
      <c r="C96" s="72"/>
      <c r="D96" s="72"/>
      <c r="E96" s="81"/>
      <c r="F96" s="73"/>
      <c r="G96" s="84"/>
      <c r="H96" s="84"/>
      <c r="I96" s="84"/>
      <c r="J96" s="84"/>
      <c r="K96" s="81"/>
      <c r="L96" s="74"/>
      <c r="M96" s="86"/>
    </row>
    <row r="97" spans="2:13" s="60" customFormat="1" ht="12" customHeight="1" x14ac:dyDescent="0.25">
      <c r="B97" s="76"/>
      <c r="C97" s="72"/>
      <c r="D97" s="72"/>
      <c r="E97" s="81"/>
      <c r="F97" s="73"/>
      <c r="G97" s="84"/>
      <c r="H97" s="84"/>
      <c r="I97" s="84"/>
      <c r="J97" s="84"/>
      <c r="K97" s="81"/>
      <c r="L97" s="74"/>
      <c r="M97" s="86"/>
    </row>
    <row r="98" spans="2:13" s="60" customFormat="1" ht="12" customHeight="1" x14ac:dyDescent="0.25">
      <c r="B98" s="76"/>
      <c r="C98" s="72"/>
      <c r="D98" s="72"/>
      <c r="E98" s="81"/>
      <c r="F98" s="73"/>
      <c r="G98" s="84"/>
      <c r="H98" s="84"/>
      <c r="I98" s="84"/>
      <c r="J98" s="84"/>
      <c r="K98" s="81"/>
      <c r="L98" s="74"/>
      <c r="M98" s="86"/>
    </row>
    <row r="99" spans="2:13" s="60" customFormat="1" ht="12" customHeight="1" x14ac:dyDescent="0.25">
      <c r="B99" s="76"/>
      <c r="C99" s="72"/>
      <c r="D99" s="72"/>
      <c r="E99" s="81"/>
      <c r="F99" s="73"/>
      <c r="G99" s="84"/>
      <c r="H99" s="84"/>
      <c r="I99" s="84"/>
      <c r="J99" s="84"/>
      <c r="K99" s="81"/>
      <c r="L99" s="74"/>
      <c r="M99" s="86"/>
    </row>
    <row r="100" spans="2:13" s="60" customFormat="1" ht="12" customHeight="1" x14ac:dyDescent="0.25">
      <c r="B100" s="76"/>
      <c r="C100" s="72"/>
      <c r="D100" s="72"/>
      <c r="E100" s="81"/>
      <c r="F100" s="73"/>
      <c r="G100" s="84"/>
      <c r="H100" s="84"/>
      <c r="I100" s="84"/>
      <c r="J100" s="84"/>
      <c r="K100" s="81"/>
      <c r="L100" s="74"/>
      <c r="M100" s="86"/>
    </row>
    <row r="101" spans="2:13" s="60" customFormat="1" ht="12" customHeight="1" x14ac:dyDescent="0.25">
      <c r="B101" s="76"/>
      <c r="C101" s="72"/>
      <c r="D101" s="72"/>
      <c r="E101" s="81"/>
      <c r="F101" s="73"/>
      <c r="G101" s="84"/>
      <c r="H101" s="84"/>
      <c r="I101" s="84"/>
      <c r="J101" s="84"/>
      <c r="K101" s="81"/>
      <c r="L101" s="74"/>
      <c r="M101" s="86"/>
    </row>
    <row r="102" spans="2:13" s="60" customFormat="1" ht="12" customHeight="1" x14ac:dyDescent="0.25">
      <c r="B102" s="76"/>
      <c r="C102" s="72"/>
      <c r="D102" s="72"/>
      <c r="E102" s="81"/>
      <c r="F102" s="73"/>
      <c r="G102" s="84"/>
      <c r="H102" s="84"/>
      <c r="I102" s="84"/>
      <c r="J102" s="84"/>
      <c r="K102" s="81"/>
      <c r="L102" s="74"/>
      <c r="M102" s="86"/>
    </row>
    <row r="103" spans="2:13" s="60" customFormat="1" ht="12" customHeight="1" x14ac:dyDescent="0.25">
      <c r="B103" s="76"/>
      <c r="C103" s="72"/>
      <c r="D103" s="72"/>
      <c r="E103" s="81"/>
      <c r="F103" s="73"/>
      <c r="G103" s="84"/>
      <c r="H103" s="84"/>
      <c r="I103" s="84"/>
      <c r="J103" s="84"/>
      <c r="K103" s="81"/>
      <c r="L103" s="74"/>
      <c r="M103" s="86"/>
    </row>
    <row r="104" spans="2:13" s="60" customFormat="1" ht="12" customHeight="1" x14ac:dyDescent="0.25">
      <c r="B104" s="76"/>
      <c r="C104" s="72"/>
      <c r="D104" s="72"/>
      <c r="E104" s="81"/>
      <c r="F104" s="73"/>
      <c r="G104" s="84"/>
      <c r="H104" s="84"/>
      <c r="I104" s="84"/>
      <c r="J104" s="84"/>
      <c r="K104" s="81"/>
      <c r="L104" s="74"/>
      <c r="M104" s="86"/>
    </row>
    <row r="105" spans="2:13" s="60" customFormat="1" ht="12" customHeight="1" x14ac:dyDescent="0.25">
      <c r="B105" s="76"/>
      <c r="C105" s="72"/>
      <c r="D105" s="72"/>
      <c r="E105" s="81"/>
      <c r="F105" s="73"/>
      <c r="G105" s="84"/>
      <c r="H105" s="84"/>
      <c r="I105" s="84"/>
      <c r="J105" s="84"/>
      <c r="K105" s="81"/>
      <c r="L105" s="74"/>
      <c r="M105" s="86"/>
    </row>
    <row r="106" spans="2:13" s="60" customFormat="1" ht="12" customHeight="1" x14ac:dyDescent="0.25">
      <c r="B106" s="76"/>
      <c r="C106" s="72"/>
      <c r="D106" s="72"/>
      <c r="E106" s="81"/>
      <c r="F106" s="73"/>
      <c r="G106" s="84"/>
      <c r="H106" s="84"/>
      <c r="I106" s="84"/>
      <c r="J106" s="84"/>
      <c r="K106" s="81"/>
      <c r="L106" s="74"/>
      <c r="M106" s="86"/>
    </row>
    <row r="107" spans="2:13" s="60" customFormat="1" ht="12" customHeight="1" x14ac:dyDescent="0.25">
      <c r="B107" s="76"/>
      <c r="C107" s="72"/>
      <c r="D107" s="72"/>
      <c r="E107" s="81"/>
      <c r="F107" s="73"/>
      <c r="G107" s="84"/>
      <c r="H107" s="84"/>
      <c r="I107" s="84"/>
      <c r="J107" s="84"/>
      <c r="K107" s="81"/>
      <c r="L107" s="74"/>
      <c r="M107" s="86"/>
    </row>
    <row r="108" spans="2:13" s="60" customFormat="1" ht="12" customHeight="1" x14ac:dyDescent="0.25">
      <c r="B108" s="76"/>
      <c r="C108" s="72"/>
      <c r="D108" s="72"/>
      <c r="E108" s="81"/>
      <c r="F108" s="73"/>
      <c r="G108" s="84"/>
      <c r="H108" s="84"/>
      <c r="I108" s="84"/>
      <c r="J108" s="84"/>
      <c r="K108" s="81"/>
      <c r="L108" s="74"/>
      <c r="M108" s="86"/>
    </row>
    <row r="109" spans="2:13" s="60" customFormat="1" ht="12" customHeight="1" x14ac:dyDescent="0.25">
      <c r="B109" s="76"/>
      <c r="C109" s="72"/>
      <c r="D109" s="72"/>
      <c r="E109" s="81"/>
      <c r="F109" s="73"/>
      <c r="G109" s="84"/>
      <c r="H109" s="84"/>
      <c r="I109" s="84"/>
      <c r="J109" s="84"/>
      <c r="K109" s="81"/>
      <c r="L109" s="74"/>
      <c r="M109" s="86"/>
    </row>
    <row r="110" spans="2:13" s="60" customFormat="1" ht="12" customHeight="1" x14ac:dyDescent="0.25">
      <c r="B110" s="76"/>
      <c r="C110" s="72"/>
      <c r="D110" s="72"/>
      <c r="E110" s="81"/>
      <c r="F110" s="73"/>
      <c r="G110" s="84"/>
      <c r="H110" s="84"/>
      <c r="I110" s="84"/>
      <c r="J110" s="84"/>
      <c r="K110" s="81"/>
      <c r="L110" s="74"/>
      <c r="M110" s="86"/>
    </row>
    <row r="111" spans="2:13" s="60" customFormat="1" ht="12" customHeight="1" x14ac:dyDescent="0.25">
      <c r="B111" s="76"/>
      <c r="C111" s="72"/>
      <c r="D111" s="72"/>
      <c r="E111" s="81"/>
      <c r="F111" s="73"/>
      <c r="G111" s="84"/>
      <c r="H111" s="84"/>
      <c r="I111" s="84"/>
      <c r="J111" s="84"/>
      <c r="K111" s="81"/>
      <c r="L111" s="74"/>
      <c r="M111" s="86"/>
    </row>
    <row r="112" spans="2:13" s="60" customFormat="1" ht="12" customHeight="1" x14ac:dyDescent="0.25">
      <c r="B112" s="76"/>
      <c r="C112" s="72"/>
      <c r="D112" s="72"/>
      <c r="E112" s="81"/>
      <c r="F112" s="73"/>
      <c r="G112" s="84"/>
      <c r="H112" s="84"/>
      <c r="I112" s="84"/>
      <c r="J112" s="84"/>
      <c r="K112" s="81"/>
      <c r="L112" s="74"/>
      <c r="M112" s="86"/>
    </row>
    <row r="113" spans="2:13" s="60" customFormat="1" ht="12" customHeight="1" x14ac:dyDescent="0.25">
      <c r="B113" s="76"/>
      <c r="C113" s="72"/>
      <c r="D113" s="72"/>
      <c r="E113" s="81"/>
      <c r="F113" s="73"/>
      <c r="G113" s="84"/>
      <c r="H113" s="84"/>
      <c r="I113" s="84"/>
      <c r="J113" s="84"/>
      <c r="K113" s="81"/>
      <c r="L113" s="74"/>
      <c r="M113" s="86"/>
    </row>
    <row r="114" spans="2:13" s="60" customFormat="1" ht="12" customHeight="1" x14ac:dyDescent="0.25">
      <c r="B114" s="76"/>
      <c r="C114" s="72"/>
      <c r="D114" s="72"/>
      <c r="E114" s="81"/>
      <c r="F114" s="73"/>
      <c r="G114" s="84"/>
      <c r="H114" s="84"/>
      <c r="I114" s="84"/>
      <c r="J114" s="84"/>
      <c r="K114" s="81"/>
      <c r="L114" s="74"/>
      <c r="M114" s="86"/>
    </row>
    <row r="115" spans="2:13" s="60" customFormat="1" ht="12" customHeight="1" x14ac:dyDescent="0.25">
      <c r="B115" s="76"/>
      <c r="C115" s="72"/>
      <c r="D115" s="72"/>
      <c r="E115" s="81"/>
      <c r="F115" s="73"/>
      <c r="G115" s="84"/>
      <c r="H115" s="84"/>
      <c r="I115" s="84"/>
      <c r="J115" s="84"/>
      <c r="K115" s="81"/>
      <c r="L115" s="74"/>
      <c r="M115" s="86"/>
    </row>
    <row r="116" spans="2:13" s="60" customFormat="1" ht="12" customHeight="1" x14ac:dyDescent="0.25">
      <c r="B116" s="76"/>
      <c r="C116" s="72"/>
      <c r="D116" s="72"/>
      <c r="E116" s="81"/>
      <c r="F116" s="73"/>
      <c r="G116" s="84"/>
      <c r="H116" s="84"/>
      <c r="I116" s="84"/>
      <c r="J116" s="84"/>
      <c r="K116" s="81"/>
      <c r="L116" s="74"/>
      <c r="M116" s="86"/>
    </row>
    <row r="117" spans="2:13" s="60" customFormat="1" ht="12" customHeight="1" x14ac:dyDescent="0.25">
      <c r="B117" s="76"/>
      <c r="C117" s="72"/>
      <c r="D117" s="72"/>
      <c r="E117" s="81"/>
      <c r="F117" s="73"/>
      <c r="G117" s="84"/>
      <c r="H117" s="84"/>
      <c r="I117" s="84"/>
      <c r="J117" s="84"/>
      <c r="K117" s="81"/>
      <c r="L117" s="74"/>
      <c r="M117" s="86"/>
    </row>
    <row r="118" spans="2:13" s="60" customFormat="1" ht="12" customHeight="1" x14ac:dyDescent="0.25">
      <c r="B118" s="76"/>
      <c r="C118" s="72"/>
      <c r="D118" s="72"/>
      <c r="E118" s="81"/>
      <c r="F118" s="73"/>
      <c r="G118" s="84"/>
      <c r="H118" s="84"/>
      <c r="I118" s="84"/>
      <c r="J118" s="84"/>
      <c r="K118" s="81"/>
      <c r="L118" s="74"/>
      <c r="M118" s="86"/>
    </row>
    <row r="119" spans="2:13" s="60" customFormat="1" ht="12" customHeight="1" x14ac:dyDescent="0.25">
      <c r="B119" s="76"/>
      <c r="C119" s="72"/>
      <c r="D119" s="72"/>
      <c r="E119" s="81"/>
      <c r="F119" s="73"/>
      <c r="G119" s="84"/>
      <c r="H119" s="84"/>
      <c r="I119" s="84"/>
      <c r="J119" s="84"/>
      <c r="K119" s="81"/>
      <c r="L119" s="74"/>
      <c r="M119" s="86"/>
    </row>
    <row r="120" spans="2:13" s="60" customFormat="1" ht="12" customHeight="1" x14ac:dyDescent="0.25">
      <c r="B120" s="76"/>
      <c r="C120" s="72"/>
      <c r="D120" s="72"/>
      <c r="E120" s="81"/>
      <c r="F120" s="73"/>
      <c r="G120" s="84"/>
      <c r="H120" s="84"/>
      <c r="I120" s="84"/>
      <c r="J120" s="84"/>
      <c r="K120" s="81"/>
      <c r="L120" s="74"/>
      <c r="M120" s="86"/>
    </row>
    <row r="121" spans="2:13" s="60" customFormat="1" ht="12" customHeight="1" x14ac:dyDescent="0.25">
      <c r="B121" s="76"/>
      <c r="C121" s="72"/>
      <c r="D121" s="72"/>
      <c r="E121" s="81"/>
      <c r="F121" s="73"/>
      <c r="G121" s="84"/>
      <c r="H121" s="84"/>
      <c r="I121" s="84"/>
      <c r="J121" s="84"/>
      <c r="K121" s="81"/>
      <c r="L121" s="74"/>
      <c r="M121" s="86"/>
    </row>
    <row r="122" spans="2:13" s="60" customFormat="1" ht="12" customHeight="1" x14ac:dyDescent="0.25">
      <c r="B122" s="76"/>
      <c r="C122" s="72"/>
      <c r="D122" s="72"/>
      <c r="E122" s="81"/>
      <c r="F122" s="73"/>
      <c r="G122" s="84"/>
      <c r="H122" s="84"/>
      <c r="I122" s="84"/>
      <c r="J122" s="84"/>
      <c r="K122" s="81"/>
      <c r="L122" s="74"/>
      <c r="M122" s="86"/>
    </row>
    <row r="123" spans="2:13" s="60" customFormat="1" ht="12" customHeight="1" x14ac:dyDescent="0.25">
      <c r="B123" s="76"/>
      <c r="C123" s="72"/>
      <c r="D123" s="72"/>
      <c r="E123" s="81"/>
      <c r="F123" s="73"/>
      <c r="G123" s="84"/>
      <c r="H123" s="84"/>
      <c r="I123" s="84"/>
      <c r="J123" s="84"/>
      <c r="K123" s="81"/>
      <c r="L123" s="74"/>
      <c r="M123" s="86"/>
    </row>
    <row r="124" spans="2:13" s="60" customFormat="1" ht="12" customHeight="1" x14ac:dyDescent="0.25">
      <c r="B124" s="76"/>
      <c r="C124" s="72"/>
      <c r="D124" s="72"/>
      <c r="E124" s="81"/>
      <c r="F124" s="73"/>
      <c r="G124" s="84"/>
      <c r="H124" s="84"/>
      <c r="I124" s="84"/>
      <c r="J124" s="84"/>
      <c r="K124" s="81"/>
      <c r="L124" s="74"/>
      <c r="M124" s="86"/>
    </row>
    <row r="125" spans="2:13" s="60" customFormat="1" ht="12" customHeight="1" x14ac:dyDescent="0.25">
      <c r="B125" s="76"/>
      <c r="C125" s="72"/>
      <c r="D125" s="72"/>
      <c r="E125" s="81"/>
      <c r="F125" s="73"/>
      <c r="G125" s="84"/>
      <c r="H125" s="84"/>
      <c r="I125" s="84"/>
      <c r="J125" s="84"/>
      <c r="K125" s="81"/>
      <c r="L125" s="74"/>
      <c r="M125" s="86"/>
    </row>
    <row r="126" spans="2:13" s="60" customFormat="1" ht="12" customHeight="1" x14ac:dyDescent="0.25">
      <c r="B126" s="76"/>
      <c r="C126" s="72"/>
      <c r="D126" s="72"/>
      <c r="E126" s="81"/>
      <c r="F126" s="73"/>
      <c r="G126" s="84"/>
      <c r="H126" s="84"/>
      <c r="I126" s="84"/>
      <c r="J126" s="84"/>
      <c r="K126" s="81"/>
      <c r="L126" s="74"/>
      <c r="M126" s="86"/>
    </row>
    <row r="127" spans="2:13" s="60" customFormat="1" ht="12" customHeight="1" x14ac:dyDescent="0.25">
      <c r="B127" s="76"/>
      <c r="C127" s="72"/>
      <c r="D127" s="72"/>
      <c r="E127" s="81"/>
      <c r="F127" s="73"/>
      <c r="G127" s="84"/>
      <c r="H127" s="84"/>
      <c r="I127" s="84"/>
      <c r="J127" s="84"/>
      <c r="K127" s="81"/>
      <c r="L127" s="74"/>
      <c r="M127" s="86"/>
    </row>
    <row r="128" spans="2:13" s="60" customFormat="1" ht="12" customHeight="1" x14ac:dyDescent="0.25">
      <c r="B128" s="76"/>
      <c r="C128" s="72"/>
      <c r="D128" s="72"/>
      <c r="E128" s="81"/>
      <c r="F128" s="73"/>
      <c r="G128" s="84"/>
      <c r="H128" s="84"/>
      <c r="I128" s="84"/>
      <c r="J128" s="84"/>
      <c r="K128" s="81"/>
      <c r="L128" s="74"/>
      <c r="M128" s="86"/>
    </row>
    <row r="129" spans="2:13" s="60" customFormat="1" ht="12" customHeight="1" x14ac:dyDescent="0.25">
      <c r="B129" s="76"/>
      <c r="C129" s="72"/>
      <c r="D129" s="72"/>
      <c r="E129" s="81"/>
      <c r="F129" s="73"/>
      <c r="G129" s="84"/>
      <c r="H129" s="84"/>
      <c r="I129" s="84"/>
      <c r="J129" s="84"/>
      <c r="K129" s="81"/>
      <c r="L129" s="74"/>
      <c r="M129" s="86"/>
    </row>
    <row r="130" spans="2:13" s="60" customFormat="1" ht="12" customHeight="1" thickBot="1" x14ac:dyDescent="0.3">
      <c r="B130" s="77"/>
      <c r="C130" s="78"/>
      <c r="D130" s="78"/>
      <c r="E130" s="82"/>
      <c r="F130" s="79"/>
      <c r="G130" s="85"/>
      <c r="H130" s="85"/>
      <c r="I130" s="85"/>
      <c r="J130" s="85"/>
      <c r="K130" s="82"/>
      <c r="L130" s="80"/>
      <c r="M130" s="87"/>
    </row>
    <row r="131" spans="2:13" x14ac:dyDescent="0.25">
      <c r="B131" s="83" t="s">
        <v>52</v>
      </c>
      <c r="C131" s="83" t="s">
        <v>52</v>
      </c>
      <c r="D131" s="83" t="s">
        <v>52</v>
      </c>
      <c r="E131" s="83" t="s">
        <v>52</v>
      </c>
      <c r="F131" s="83" t="s">
        <v>52</v>
      </c>
      <c r="G131" s="83" t="s">
        <v>52</v>
      </c>
      <c r="H131" s="83" t="s">
        <v>52</v>
      </c>
      <c r="I131" s="83" t="s">
        <v>52</v>
      </c>
      <c r="J131" s="83" t="s">
        <v>52</v>
      </c>
      <c r="K131" s="83" t="s">
        <v>52</v>
      </c>
      <c r="L131" s="83" t="s">
        <v>52</v>
      </c>
      <c r="M131" s="83" t="s">
        <v>52</v>
      </c>
    </row>
  </sheetData>
  <mergeCells count="1">
    <mergeCell ref="B4:M4"/>
  </mergeCells>
  <dataValidations count="2">
    <dataValidation type="list" allowBlank="1" showInputMessage="1" showErrorMessage="1" sqref="H10:I130">
      <formula1>"Oui,Non"</formula1>
    </dataValidation>
    <dataValidation type="list" allowBlank="1" showInputMessage="1" showErrorMessage="1" sqref="J10:J130">
      <formula1>"Linéaire,Dégressif"</formula1>
    </dataValidation>
  </dataValidations>
  <pageMargins left="0.7" right="0.7" top="0.75" bottom="0.75" header="0.3" footer="0.3"/>
  <pageSetup paperSize="9" scale="42"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'Exploitation (A)'!$D$10:$AB$10</xm:f>
          </x14:formula1>
          <xm:sqref>E10:E130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8"/>
  <sheetViews>
    <sheetView showGridLines="0" view="pageBreakPreview" zoomScale="90" zoomScaleNormal="100" zoomScaleSheetLayoutView="90" workbookViewId="0">
      <pane ySplit="9320" topLeftCell="A46"/>
      <selection activeCell="I32" sqref="I32"/>
      <selection pane="bottomLeft" activeCell="F25" sqref="F25"/>
    </sheetView>
  </sheetViews>
  <sheetFormatPr baseColWidth="10" defaultColWidth="11.875" defaultRowHeight="11.5" x14ac:dyDescent="0.25"/>
  <cols>
    <col min="1" max="1" width="1.125" style="40" customWidth="1"/>
    <col min="2" max="2" width="54.125" style="39" customWidth="1"/>
    <col min="3" max="9" width="14.125" style="39" customWidth="1"/>
    <col min="10" max="27" width="14.125" style="40" customWidth="1"/>
    <col min="28" max="16384" width="11.875" style="40"/>
  </cols>
  <sheetData>
    <row r="1" spans="2:27" s="1" customFormat="1" x14ac:dyDescent="0.25">
      <c r="B1" s="18" t="str">
        <f ca="1">UPPER(MID(CELL("filename",B1),FIND("[",CELL("filename",B1))+1,FIND("]",CELL("filename",B1))-FIND("[",CELL("filename",B1))-5))</f>
        <v>AAP DTSO - CADRES DE RÉPONSE FINANCIERS V2.</v>
      </c>
      <c r="C1" s="19"/>
      <c r="D1" s="19"/>
      <c r="E1" s="19"/>
      <c r="F1" s="19"/>
      <c r="G1" s="19"/>
      <c r="H1" s="19"/>
      <c r="I1" s="19"/>
      <c r="J1" s="19"/>
      <c r="K1" s="19"/>
      <c r="L1" s="19"/>
      <c r="M1" s="19"/>
      <c r="N1" s="37"/>
      <c r="O1" s="19"/>
      <c r="P1" s="19"/>
      <c r="Q1" s="19"/>
      <c r="R1" s="19"/>
      <c r="S1" s="19"/>
      <c r="T1" s="19"/>
      <c r="U1" s="19"/>
      <c r="V1" s="19"/>
      <c r="W1" s="19"/>
      <c r="X1" s="19"/>
      <c r="Y1" s="19"/>
      <c r="Z1" s="19"/>
      <c r="AA1" s="19"/>
    </row>
    <row r="2" spans="2:27" s="1" customFormat="1" x14ac:dyDescent="0.25">
      <c r="B2" s="20" t="str">
        <f ca="1">UPPER(MID(CELL("filename",B2),FIND("]",CELL("filename",B2))+1,LEN(CELL("filename",B2))))</f>
        <v>FINANCEMENT (D)</v>
      </c>
      <c r="C2" s="19"/>
      <c r="D2" s="19"/>
      <c r="E2" s="19"/>
      <c r="F2" s="19"/>
      <c r="G2" s="19"/>
      <c r="H2" s="19"/>
      <c r="I2" s="19"/>
      <c r="J2" s="19"/>
      <c r="K2" s="19"/>
      <c r="L2" s="19"/>
      <c r="M2" s="19"/>
      <c r="N2" s="37"/>
      <c r="O2" s="19"/>
      <c r="P2" s="19"/>
      <c r="Q2" s="19"/>
      <c r="R2" s="19"/>
      <c r="S2" s="19"/>
      <c r="T2" s="19"/>
      <c r="U2" s="19"/>
      <c r="V2" s="19"/>
      <c r="W2" s="19"/>
      <c r="X2" s="19"/>
      <c r="Y2" s="19"/>
      <c r="Z2" s="19"/>
      <c r="AA2" s="19"/>
    </row>
    <row r="3" spans="2:27" s="1" customFormat="1" x14ac:dyDescent="0.25"/>
    <row r="4" spans="2:27" s="1" customFormat="1" ht="28.4" customHeight="1" x14ac:dyDescent="0.25">
      <c r="B4" s="116" t="s">
        <v>71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2:27" s="1" customFormat="1" x14ac:dyDescent="0.25">
      <c r="B5" s="116" t="s">
        <v>72</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2:27" s="1" customFormat="1" x14ac:dyDescent="0.25"/>
    <row r="7" spans="2:27" s="1" customFormat="1" ht="12" thickBot="1" x14ac:dyDescent="0.3">
      <c r="B7" s="2" t="s">
        <v>129</v>
      </c>
      <c r="C7" s="2"/>
      <c r="D7" s="2"/>
      <c r="E7" s="2"/>
      <c r="F7" s="2"/>
      <c r="G7" s="2"/>
      <c r="H7" s="2"/>
      <c r="I7" s="2"/>
      <c r="J7" s="2"/>
      <c r="K7" s="2"/>
      <c r="L7" s="2"/>
      <c r="M7" s="2"/>
      <c r="N7" s="2"/>
      <c r="O7" s="2"/>
      <c r="P7" s="2"/>
      <c r="Q7" s="2"/>
      <c r="R7" s="2"/>
      <c r="S7" s="2"/>
      <c r="T7" s="2"/>
      <c r="U7" s="2"/>
      <c r="V7" s="2"/>
      <c r="W7" s="2"/>
      <c r="X7" s="2"/>
      <c r="Y7" s="2"/>
      <c r="Z7" s="2"/>
      <c r="AA7" s="2"/>
    </row>
    <row r="8" spans="2:27" s="1" customFormat="1" ht="12" thickTop="1" x14ac:dyDescent="0.25"/>
    <row r="9" spans="2:27" s="1" customFormat="1" ht="10.5" customHeight="1" x14ac:dyDescent="0.25">
      <c r="C9" s="21">
        <v>1</v>
      </c>
      <c r="D9" s="21">
        <f>C9+1</f>
        <v>2</v>
      </c>
      <c r="E9" s="21">
        <f t="shared" ref="E9:O9" si="0">D9+1</f>
        <v>3</v>
      </c>
      <c r="F9" s="21">
        <f t="shared" si="0"/>
        <v>4</v>
      </c>
      <c r="G9" s="21">
        <f t="shared" si="0"/>
        <v>5</v>
      </c>
      <c r="H9" s="21">
        <f t="shared" si="0"/>
        <v>6</v>
      </c>
      <c r="I9" s="21">
        <f t="shared" si="0"/>
        <v>7</v>
      </c>
      <c r="J9" s="21">
        <f t="shared" si="0"/>
        <v>8</v>
      </c>
      <c r="K9" s="21">
        <f t="shared" si="0"/>
        <v>9</v>
      </c>
      <c r="L9" s="21">
        <f t="shared" si="0"/>
        <v>10</v>
      </c>
      <c r="M9" s="21">
        <f t="shared" si="0"/>
        <v>11</v>
      </c>
      <c r="N9" s="21">
        <f t="shared" si="0"/>
        <v>12</v>
      </c>
      <c r="O9" s="21">
        <f t="shared" si="0"/>
        <v>13</v>
      </c>
      <c r="P9" s="21">
        <f t="shared" ref="P9" si="1">O9+1</f>
        <v>14</v>
      </c>
      <c r="Q9" s="21">
        <f t="shared" ref="Q9" si="2">P9+1</f>
        <v>15</v>
      </c>
      <c r="R9" s="21">
        <f t="shared" ref="R9" si="3">Q9+1</f>
        <v>16</v>
      </c>
      <c r="S9" s="21">
        <f t="shared" ref="S9" si="4">R9+1</f>
        <v>17</v>
      </c>
      <c r="T9" s="21">
        <f t="shared" ref="T9" si="5">S9+1</f>
        <v>18</v>
      </c>
      <c r="U9" s="21">
        <f t="shared" ref="U9" si="6">T9+1</f>
        <v>19</v>
      </c>
      <c r="V9" s="21">
        <f t="shared" ref="V9" si="7">U9+1</f>
        <v>20</v>
      </c>
      <c r="W9" s="21">
        <f t="shared" ref="W9" si="8">V9+1</f>
        <v>21</v>
      </c>
      <c r="X9" s="21">
        <f t="shared" ref="X9" si="9">W9+1</f>
        <v>22</v>
      </c>
      <c r="Y9" s="21">
        <f t="shared" ref="Y9" si="10">X9+1</f>
        <v>23</v>
      </c>
      <c r="Z9" s="21">
        <f t="shared" ref="Z9" si="11">Y9+1</f>
        <v>24</v>
      </c>
      <c r="AA9" s="21">
        <f t="shared" ref="AA9" si="12">Z9+1</f>
        <v>25</v>
      </c>
    </row>
    <row r="10" spans="2:27" s="1" customFormat="1" ht="10.5" customHeight="1" x14ac:dyDescent="0.25">
      <c r="B10" s="34"/>
      <c r="C10" s="21">
        <f>'Exploitation (A)'!D10</f>
        <v>2023</v>
      </c>
      <c r="D10" s="21">
        <f>'Exploitation (A)'!E10</f>
        <v>2024</v>
      </c>
      <c r="E10" s="21">
        <f>'Exploitation (A)'!F10</f>
        <v>2025</v>
      </c>
      <c r="F10" s="21">
        <f>'Exploitation (A)'!G10</f>
        <v>2026</v>
      </c>
      <c r="G10" s="21">
        <f>'Exploitation (A)'!H10</f>
        <v>2027</v>
      </c>
      <c r="H10" s="21">
        <f>'Exploitation (A)'!I10</f>
        <v>2028</v>
      </c>
      <c r="I10" s="21">
        <f>'Exploitation (A)'!J10</f>
        <v>2029</v>
      </c>
      <c r="J10" s="21">
        <f>'Exploitation (A)'!K10</f>
        <v>2030</v>
      </c>
      <c r="K10" s="21">
        <f>'Exploitation (A)'!L10</f>
        <v>2031</v>
      </c>
      <c r="L10" s="21">
        <f>'Exploitation (A)'!M10</f>
        <v>2032</v>
      </c>
      <c r="M10" s="21">
        <f>'Exploitation (A)'!N10</f>
        <v>2033</v>
      </c>
      <c r="N10" s="21">
        <f>'Exploitation (A)'!O10</f>
        <v>2034</v>
      </c>
      <c r="O10" s="21">
        <f>'Exploitation (A)'!P10</f>
        <v>2035</v>
      </c>
      <c r="P10" s="21">
        <f>'Exploitation (A)'!Q10</f>
        <v>2036</v>
      </c>
      <c r="Q10" s="21">
        <f>'Exploitation (A)'!R10</f>
        <v>2037</v>
      </c>
      <c r="R10" s="21">
        <f>'Exploitation (A)'!S10</f>
        <v>2038</v>
      </c>
      <c r="S10" s="21">
        <f>'Exploitation (A)'!T10</f>
        <v>2039</v>
      </c>
      <c r="T10" s="21">
        <f>'Exploitation (A)'!U10</f>
        <v>2040</v>
      </c>
      <c r="U10" s="21">
        <f>'Exploitation (A)'!V10</f>
        <v>2041</v>
      </c>
      <c r="V10" s="21">
        <f>'Exploitation (A)'!W10</f>
        <v>2042</v>
      </c>
      <c r="W10" s="21">
        <f>'Exploitation (A)'!X10</f>
        <v>2043</v>
      </c>
      <c r="X10" s="21">
        <f>'Exploitation (A)'!Y10</f>
        <v>2044</v>
      </c>
      <c r="Y10" s="21">
        <f>'Exploitation (A)'!Z10</f>
        <v>2045</v>
      </c>
      <c r="Z10" s="21">
        <f>'Exploitation (A)'!AA10</f>
        <v>2046</v>
      </c>
      <c r="AA10" s="21">
        <f>'Exploitation (A)'!AB10</f>
        <v>2047</v>
      </c>
    </row>
    <row r="11" spans="2:27" ht="5.4" customHeight="1" x14ac:dyDescent="0.25">
      <c r="B11" s="38"/>
    </row>
    <row r="12" spans="2:27" x14ac:dyDescent="0.25">
      <c r="B12" s="90" t="s">
        <v>62</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row>
    <row r="13" spans="2:27" x14ac:dyDescent="0.25">
      <c r="B13" s="90" t="s">
        <v>58</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row>
    <row r="14" spans="2:27" s="108" customFormat="1" x14ac:dyDescent="0.25">
      <c r="B14" s="106" t="s">
        <v>60</v>
      </c>
      <c r="C14" s="107">
        <f>SUM(C12:C13)</f>
        <v>0</v>
      </c>
      <c r="D14" s="107">
        <f t="shared" ref="D14:O14" si="13">SUM(D12:D13)</f>
        <v>0</v>
      </c>
      <c r="E14" s="107">
        <f t="shared" si="13"/>
        <v>0</v>
      </c>
      <c r="F14" s="107">
        <f t="shared" si="13"/>
        <v>0</v>
      </c>
      <c r="G14" s="107">
        <f t="shared" si="13"/>
        <v>0</v>
      </c>
      <c r="H14" s="107">
        <f t="shared" si="13"/>
        <v>0</v>
      </c>
      <c r="I14" s="107">
        <f t="shared" si="13"/>
        <v>0</v>
      </c>
      <c r="J14" s="107">
        <f t="shared" si="13"/>
        <v>0</v>
      </c>
      <c r="K14" s="107">
        <f t="shared" si="13"/>
        <v>0</v>
      </c>
      <c r="L14" s="107">
        <f t="shared" si="13"/>
        <v>0</v>
      </c>
      <c r="M14" s="107">
        <f t="shared" si="13"/>
        <v>0</v>
      </c>
      <c r="N14" s="107">
        <f t="shared" si="13"/>
        <v>0</v>
      </c>
      <c r="O14" s="107">
        <f t="shared" si="13"/>
        <v>0</v>
      </c>
      <c r="P14" s="107">
        <f t="shared" ref="P14:AA14" si="14">SUM(P12:P13)</f>
        <v>0</v>
      </c>
      <c r="Q14" s="107">
        <f t="shared" si="14"/>
        <v>0</v>
      </c>
      <c r="R14" s="107">
        <f t="shared" si="14"/>
        <v>0</v>
      </c>
      <c r="S14" s="107">
        <f t="shared" si="14"/>
        <v>0</v>
      </c>
      <c r="T14" s="107">
        <f t="shared" si="14"/>
        <v>0</v>
      </c>
      <c r="U14" s="107">
        <f t="shared" si="14"/>
        <v>0</v>
      </c>
      <c r="V14" s="107">
        <f t="shared" si="14"/>
        <v>0</v>
      </c>
      <c r="W14" s="107">
        <f t="shared" si="14"/>
        <v>0</v>
      </c>
      <c r="X14" s="107">
        <f t="shared" si="14"/>
        <v>0</v>
      </c>
      <c r="Y14" s="107">
        <f t="shared" si="14"/>
        <v>0</v>
      </c>
      <c r="Z14" s="107">
        <f t="shared" si="14"/>
        <v>0</v>
      </c>
      <c r="AA14" s="107">
        <f t="shared" si="14"/>
        <v>0</v>
      </c>
    </row>
    <row r="15" spans="2:27" x14ac:dyDescent="0.25">
      <c r="B15" s="90" t="s">
        <v>13</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row>
    <row r="16" spans="2:27" x14ac:dyDescent="0.25">
      <c r="B16" s="90" t="s">
        <v>21</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row>
    <row r="17" spans="2:27" x14ac:dyDescent="0.25">
      <c r="B17" s="90" t="s">
        <v>64</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row>
    <row r="18" spans="2:27" x14ac:dyDescent="0.25">
      <c r="B18" s="90" t="s">
        <v>65</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row>
    <row r="19" spans="2:27" x14ac:dyDescent="0.25">
      <c r="B19" s="90" t="s">
        <v>63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row>
    <row r="20" spans="2:27" s="108" customFormat="1" x14ac:dyDescent="0.25">
      <c r="B20" s="106" t="s">
        <v>59</v>
      </c>
      <c r="C20" s="107">
        <f>SUM(C15:C19)</f>
        <v>0</v>
      </c>
      <c r="D20" s="107">
        <f t="shared" ref="D20:AA20" si="15">SUM(D15:D19)</f>
        <v>0</v>
      </c>
      <c r="E20" s="107">
        <f t="shared" si="15"/>
        <v>0</v>
      </c>
      <c r="F20" s="107">
        <f t="shared" si="15"/>
        <v>0</v>
      </c>
      <c r="G20" s="107">
        <f t="shared" si="15"/>
        <v>0</v>
      </c>
      <c r="H20" s="107">
        <f t="shared" si="15"/>
        <v>0</v>
      </c>
      <c r="I20" s="107">
        <f t="shared" si="15"/>
        <v>0</v>
      </c>
      <c r="J20" s="107">
        <f t="shared" si="15"/>
        <v>0</v>
      </c>
      <c r="K20" s="107">
        <f t="shared" si="15"/>
        <v>0</v>
      </c>
      <c r="L20" s="107">
        <f t="shared" si="15"/>
        <v>0</v>
      </c>
      <c r="M20" s="107">
        <f t="shared" si="15"/>
        <v>0</v>
      </c>
      <c r="N20" s="107">
        <f t="shared" si="15"/>
        <v>0</v>
      </c>
      <c r="O20" s="107">
        <f t="shared" si="15"/>
        <v>0</v>
      </c>
      <c r="P20" s="107">
        <f t="shared" si="15"/>
        <v>0</v>
      </c>
      <c r="Q20" s="107">
        <f t="shared" si="15"/>
        <v>0</v>
      </c>
      <c r="R20" s="107">
        <f t="shared" si="15"/>
        <v>0</v>
      </c>
      <c r="S20" s="107">
        <f t="shared" si="15"/>
        <v>0</v>
      </c>
      <c r="T20" s="107">
        <f t="shared" si="15"/>
        <v>0</v>
      </c>
      <c r="U20" s="107">
        <f t="shared" si="15"/>
        <v>0</v>
      </c>
      <c r="V20" s="107">
        <f t="shared" si="15"/>
        <v>0</v>
      </c>
      <c r="W20" s="107">
        <f t="shared" si="15"/>
        <v>0</v>
      </c>
      <c r="X20" s="107">
        <f t="shared" si="15"/>
        <v>0</v>
      </c>
      <c r="Y20" s="107">
        <f t="shared" si="15"/>
        <v>0</v>
      </c>
      <c r="Z20" s="107">
        <f t="shared" si="15"/>
        <v>0</v>
      </c>
      <c r="AA20" s="107">
        <f t="shared" si="15"/>
        <v>0</v>
      </c>
    </row>
    <row r="21" spans="2:27" ht="5.4" customHeight="1" x14ac:dyDescent="0.25">
      <c r="B21" s="38"/>
    </row>
    <row r="22" spans="2:27" s="108" customFormat="1" x14ac:dyDescent="0.25">
      <c r="B22" s="106" t="s">
        <v>61</v>
      </c>
      <c r="C22" s="107">
        <f t="shared" ref="C22:AA22" si="16">C14-C20</f>
        <v>0</v>
      </c>
      <c r="D22" s="107">
        <f t="shared" si="16"/>
        <v>0</v>
      </c>
      <c r="E22" s="107">
        <f t="shared" si="16"/>
        <v>0</v>
      </c>
      <c r="F22" s="107">
        <f t="shared" si="16"/>
        <v>0</v>
      </c>
      <c r="G22" s="107">
        <f t="shared" si="16"/>
        <v>0</v>
      </c>
      <c r="H22" s="107">
        <f t="shared" si="16"/>
        <v>0</v>
      </c>
      <c r="I22" s="107">
        <f t="shared" si="16"/>
        <v>0</v>
      </c>
      <c r="J22" s="107">
        <f t="shared" si="16"/>
        <v>0</v>
      </c>
      <c r="K22" s="107">
        <f t="shared" si="16"/>
        <v>0</v>
      </c>
      <c r="L22" s="107">
        <f t="shared" si="16"/>
        <v>0</v>
      </c>
      <c r="M22" s="107">
        <f t="shared" si="16"/>
        <v>0</v>
      </c>
      <c r="N22" s="107">
        <f t="shared" si="16"/>
        <v>0</v>
      </c>
      <c r="O22" s="107">
        <f t="shared" si="16"/>
        <v>0</v>
      </c>
      <c r="P22" s="107">
        <f t="shared" si="16"/>
        <v>0</v>
      </c>
      <c r="Q22" s="107">
        <f t="shared" si="16"/>
        <v>0</v>
      </c>
      <c r="R22" s="107">
        <f t="shared" si="16"/>
        <v>0</v>
      </c>
      <c r="S22" s="107">
        <f t="shared" si="16"/>
        <v>0</v>
      </c>
      <c r="T22" s="107">
        <f t="shared" si="16"/>
        <v>0</v>
      </c>
      <c r="U22" s="107">
        <f t="shared" si="16"/>
        <v>0</v>
      </c>
      <c r="V22" s="107">
        <f t="shared" si="16"/>
        <v>0</v>
      </c>
      <c r="W22" s="107">
        <f t="shared" si="16"/>
        <v>0</v>
      </c>
      <c r="X22" s="107">
        <f t="shared" si="16"/>
        <v>0</v>
      </c>
      <c r="Y22" s="107">
        <f t="shared" si="16"/>
        <v>0</v>
      </c>
      <c r="Z22" s="107">
        <f t="shared" si="16"/>
        <v>0</v>
      </c>
      <c r="AA22" s="107">
        <f t="shared" si="16"/>
        <v>0</v>
      </c>
    </row>
    <row r="24" spans="2:27" s="1" customFormat="1" ht="12" thickBot="1" x14ac:dyDescent="0.3">
      <c r="B24" s="2" t="s">
        <v>128</v>
      </c>
      <c r="C24" s="2"/>
      <c r="D24" s="2"/>
      <c r="E24" s="2"/>
      <c r="F24" s="2"/>
      <c r="G24" s="2"/>
      <c r="H24" s="2"/>
      <c r="I24" s="2"/>
      <c r="J24" s="2"/>
      <c r="K24" s="2"/>
      <c r="L24" s="2"/>
      <c r="M24" s="2"/>
      <c r="N24" s="2"/>
      <c r="O24" s="2"/>
      <c r="P24" s="2"/>
      <c r="Q24" s="2"/>
      <c r="R24" s="2"/>
      <c r="S24" s="2"/>
      <c r="T24" s="2"/>
      <c r="U24" s="2"/>
      <c r="V24" s="2"/>
      <c r="W24" s="2"/>
      <c r="X24" s="2"/>
      <c r="Y24" s="2"/>
      <c r="Z24" s="2"/>
      <c r="AA24" s="2"/>
    </row>
    <row r="25" spans="2:27" ht="12" thickTop="1" x14ac:dyDescent="0.25"/>
    <row r="26" spans="2:27" s="92" customFormat="1" ht="21" x14ac:dyDescent="0.25">
      <c r="B26" s="93" t="s">
        <v>69</v>
      </c>
      <c r="C26" s="93" t="s">
        <v>22</v>
      </c>
      <c r="D26" s="93" t="s">
        <v>66</v>
      </c>
      <c r="E26" s="93" t="s">
        <v>70</v>
      </c>
      <c r="F26" s="93" t="s">
        <v>67</v>
      </c>
      <c r="G26" s="93" t="s">
        <v>68</v>
      </c>
      <c r="H26" s="91"/>
      <c r="I26" s="91"/>
    </row>
    <row r="27" spans="2:27" x14ac:dyDescent="0.25">
      <c r="B27" s="94"/>
      <c r="C27" s="96"/>
      <c r="D27" s="98"/>
      <c r="E27" s="100"/>
      <c r="F27" s="102"/>
      <c r="G27" s="103"/>
    </row>
    <row r="28" spans="2:27" x14ac:dyDescent="0.25">
      <c r="B28" s="94"/>
      <c r="C28" s="96"/>
      <c r="D28" s="98"/>
      <c r="E28" s="100"/>
      <c r="F28" s="102"/>
      <c r="G28" s="103"/>
    </row>
    <row r="29" spans="2:27" x14ac:dyDescent="0.25">
      <c r="B29" s="94"/>
      <c r="C29" s="96"/>
      <c r="D29" s="98"/>
      <c r="E29" s="100"/>
      <c r="F29" s="102"/>
      <c r="G29" s="103"/>
    </row>
    <row r="30" spans="2:27" x14ac:dyDescent="0.25">
      <c r="B30" s="94"/>
      <c r="C30" s="96"/>
      <c r="D30" s="98"/>
      <c r="E30" s="100"/>
      <c r="F30" s="102"/>
      <c r="G30" s="103"/>
    </row>
    <row r="31" spans="2:27" x14ac:dyDescent="0.25">
      <c r="B31" s="94"/>
      <c r="C31" s="96"/>
      <c r="D31" s="98"/>
      <c r="E31" s="100"/>
      <c r="F31" s="102"/>
      <c r="G31" s="103"/>
    </row>
    <row r="32" spans="2:27" x14ac:dyDescent="0.25">
      <c r="B32" s="94"/>
      <c r="C32" s="96"/>
      <c r="D32" s="98"/>
      <c r="E32" s="100"/>
      <c r="F32" s="102"/>
      <c r="G32" s="103"/>
    </row>
    <row r="33" spans="2:7" x14ac:dyDescent="0.25">
      <c r="B33" s="94"/>
      <c r="C33" s="96"/>
      <c r="D33" s="98"/>
      <c r="E33" s="100"/>
      <c r="F33" s="102"/>
      <c r="G33" s="103"/>
    </row>
    <row r="34" spans="2:7" x14ac:dyDescent="0.25">
      <c r="B34" s="94"/>
      <c r="C34" s="96"/>
      <c r="D34" s="98"/>
      <c r="E34" s="100"/>
      <c r="F34" s="102"/>
      <c r="G34" s="103"/>
    </row>
    <row r="35" spans="2:7" x14ac:dyDescent="0.25">
      <c r="B35" s="94"/>
      <c r="C35" s="96"/>
      <c r="D35" s="98"/>
      <c r="E35" s="100"/>
      <c r="F35" s="102"/>
      <c r="G35" s="103"/>
    </row>
    <row r="36" spans="2:7" x14ac:dyDescent="0.25">
      <c r="B36" s="94"/>
      <c r="C36" s="96"/>
      <c r="D36" s="98"/>
      <c r="E36" s="100"/>
      <c r="F36" s="102"/>
      <c r="G36" s="103"/>
    </row>
    <row r="37" spans="2:7" x14ac:dyDescent="0.25">
      <c r="B37" s="94"/>
      <c r="C37" s="96"/>
      <c r="D37" s="98"/>
      <c r="E37" s="100"/>
      <c r="F37" s="102"/>
      <c r="G37" s="103"/>
    </row>
    <row r="38" spans="2:7" x14ac:dyDescent="0.25">
      <c r="B38" s="95"/>
      <c r="C38" s="97"/>
      <c r="D38" s="99"/>
      <c r="E38" s="101"/>
      <c r="F38" s="104"/>
      <c r="G38" s="105"/>
    </row>
  </sheetData>
  <sheetProtection selectLockedCells="1"/>
  <mergeCells count="2">
    <mergeCell ref="B4:AA4"/>
    <mergeCell ref="B5:AA5"/>
  </mergeCells>
  <pageMargins left="0.5" right="0.5" top="0.5" bottom="0.5" header="0.5" footer="0.5"/>
  <pageSetup scale="4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419C0E92067428D81031DFDC31693" ma:contentTypeVersion="11" ma:contentTypeDescription="Crée un document." ma:contentTypeScope="" ma:versionID="ea82090e113b55f28610f865bb4632aa">
  <xsd:schema xmlns:xsd="http://www.w3.org/2001/XMLSchema" xmlns:xs="http://www.w3.org/2001/XMLSchema" xmlns:p="http://schemas.microsoft.com/office/2006/metadata/properties" xmlns:ns2="b1ab8b47-436d-4f10-a824-6b120072ebce" targetNamespace="http://schemas.microsoft.com/office/2006/metadata/properties" ma:root="true" ma:fieldsID="537294f0807a10b8e57b2de18fc73ee6" ns2:_="">
    <xsd:import namespace="b1ab8b47-436d-4f10-a824-6b120072ebc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ab8b47-436d-4f10-a824-6b120072eb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D505EB-8EB0-4CAF-988F-003BAAC27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ab8b47-436d-4f10-a824-6b120072eb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D6C77A-5826-42CA-B71C-A28E225D42D8}">
  <ds:schemaRefs>
    <ds:schemaRef ds:uri="http://schemas.microsoft.com/sharepoint/v3/contenttype/forms"/>
  </ds:schemaRefs>
</ds:datastoreItem>
</file>

<file path=customXml/itemProps3.xml><?xml version="1.0" encoding="utf-8"?>
<ds:datastoreItem xmlns:ds="http://schemas.openxmlformats.org/officeDocument/2006/customXml" ds:itemID="{E0A8FE8E-E062-4B2E-BBEF-7F6AF43061F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c274d0a-c1a1-4b08-a17f-6022f3cfb14d"/>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Exploitation (A)</vt:lpstr>
      <vt:lpstr>Détail formules (B)</vt:lpstr>
      <vt:lpstr>Plan d'investissement (C)</vt:lpstr>
      <vt:lpstr>Financement (D)</vt:lpstr>
      <vt:lpstr>'Plan d''investissement (C)'!Zone_d_impression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Abington</dc:creator>
  <cp:lastModifiedBy>GENTAL Eilika ,VNF/DT Sud-Ouest/SDEV</cp:lastModifiedBy>
  <dcterms:created xsi:type="dcterms:W3CDTF">2020-04-10T10:39:38Z</dcterms:created>
  <dcterms:modified xsi:type="dcterms:W3CDTF">2022-05-31T21:38:26Z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0x0101008EB419C0E92067428D81031DFDC31693</vt:lpwstr>
  </property>
</Properties>
</file>